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\Dropbox\Rotary District 5650\Directory\"/>
    </mc:Choice>
  </mc:AlternateContent>
  <xr:revisionPtr revIDLastSave="0" documentId="13_ncr:1_{3766BDDD-B50A-4B43-B51E-D9F24158497A}" xr6:coauthVersionLast="45" xr6:coauthVersionMax="45" xr10:uidLastSave="{00000000-0000-0000-0000-000000000000}"/>
  <bookViews>
    <workbookView xWindow="-120" yWindow="-120" windowWidth="21840" windowHeight="13140" xr2:uid="{F41E5E7A-56B1-490B-A02B-06DD39884C5C}"/>
  </bookViews>
  <sheets>
    <sheet name="Alpha Order" sheetId="1" r:id="rId1"/>
    <sheet name="From Oldest Charter" sheetId="7" r:id="rId2"/>
    <sheet name="Anniversary 2024-25 Rotary" sheetId="5" r:id="rId3"/>
    <sheet name="Anniversary 2025-26 Rotary" sheetId="4" r:id="rId4"/>
    <sheet name="Anniversary 2026-27 Rotary" sheetId="3" r:id="rId5"/>
  </sheets>
  <definedNames>
    <definedName name="_xlnm.Print_Area" localSheetId="0">'Alpha Order'!$A$1:$F$39</definedName>
    <definedName name="_xlnm.Print_Area" localSheetId="2">'Anniversary 2024-25 Rotary'!$A$2:$F$40</definedName>
    <definedName name="_xlnm.Print_Area" localSheetId="3">'Anniversary 2025-26 Rotary'!$A$2:$F$40</definedName>
    <definedName name="_xlnm.Print_Area" localSheetId="4">'Anniversary 2026-27 Rotary'!$A$2:$F$40</definedName>
    <definedName name="_xlnm.Print_Area" localSheetId="1">'From Oldest Charter'!$A$1:$F$39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" i="3" l="1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26" i="4" l="1"/>
  <c r="F28" i="4"/>
  <c r="F16" i="4"/>
  <c r="F27" i="4"/>
  <c r="F39" i="4"/>
  <c r="F40" i="4"/>
  <c r="F37" i="3"/>
  <c r="F25" i="3"/>
  <c r="F8" i="3"/>
  <c r="F18" i="3"/>
  <c r="F35" i="3"/>
  <c r="F3" i="3"/>
  <c r="F34" i="3"/>
  <c r="F21" i="3"/>
  <c r="F20" i="3"/>
  <c r="F24" i="3"/>
  <c r="F7" i="3"/>
  <c r="F14" i="3"/>
  <c r="F13" i="3"/>
  <c r="F33" i="3"/>
  <c r="F31" i="3"/>
  <c r="F5" i="3"/>
  <c r="F15" i="3"/>
  <c r="F17" i="3"/>
  <c r="F22" i="3"/>
  <c r="F32" i="3"/>
  <c r="F36" i="3"/>
  <c r="F4" i="3"/>
  <c r="F6" i="3"/>
  <c r="F30" i="3"/>
  <c r="F38" i="3"/>
  <c r="F19" i="3"/>
  <c r="F12" i="3"/>
  <c r="F11" i="3"/>
  <c r="F10" i="3"/>
  <c r="F29" i="3"/>
  <c r="F23" i="3"/>
  <c r="F9" i="3"/>
  <c r="F26" i="3"/>
  <c r="F28" i="3"/>
  <c r="F16" i="3"/>
  <c r="F27" i="3"/>
  <c r="F39" i="3"/>
  <c r="F40" i="3"/>
  <c r="F37" i="4"/>
  <c r="F25" i="4"/>
  <c r="F8" i="4"/>
  <c r="F18" i="4"/>
  <c r="F35" i="4"/>
  <c r="F3" i="4"/>
  <c r="F34" i="4"/>
  <c r="F21" i="4"/>
  <c r="F20" i="4"/>
  <c r="F24" i="4"/>
  <c r="F7" i="4"/>
  <c r="F14" i="4"/>
  <c r="F13" i="4"/>
  <c r="F33" i="4"/>
  <c r="F31" i="4"/>
  <c r="F5" i="4"/>
  <c r="F15" i="4"/>
  <c r="F17" i="4"/>
  <c r="F22" i="4"/>
  <c r="F32" i="4"/>
  <c r="F36" i="4"/>
  <c r="F4" i="4"/>
  <c r="F6" i="4"/>
  <c r="F30" i="4"/>
  <c r="F38" i="4"/>
  <c r="F19" i="4"/>
  <c r="F12" i="4"/>
  <c r="F11" i="4"/>
  <c r="F10" i="4"/>
  <c r="F29" i="4"/>
  <c r="F23" i="4"/>
  <c r="F9" i="4"/>
  <c r="F37" i="5"/>
  <c r="F25" i="5"/>
  <c r="F8" i="5"/>
  <c r="F18" i="5"/>
  <c r="F35" i="5"/>
  <c r="F3" i="5"/>
  <c r="F34" i="5"/>
  <c r="F21" i="5"/>
  <c r="F20" i="5"/>
  <c r="F24" i="5"/>
  <c r="F7" i="5"/>
  <c r="F14" i="5"/>
  <c r="F13" i="5"/>
  <c r="F33" i="5"/>
  <c r="F31" i="5"/>
  <c r="F5" i="5"/>
  <c r="F15" i="5"/>
  <c r="F17" i="5"/>
  <c r="F22" i="5"/>
  <c r="F32" i="5"/>
  <c r="F36" i="5"/>
  <c r="F4" i="5"/>
  <c r="F6" i="5"/>
  <c r="F30" i="5"/>
  <c r="F38" i="5"/>
  <c r="F19" i="5"/>
  <c r="F12" i="5"/>
  <c r="F11" i="5"/>
  <c r="F10" i="5"/>
  <c r="F29" i="5"/>
  <c r="F23" i="5"/>
  <c r="F9" i="5"/>
  <c r="F26" i="5"/>
  <c r="F28" i="5"/>
  <c r="F16" i="5"/>
  <c r="F27" i="5"/>
  <c r="F39" i="5"/>
  <c r="F40" i="5"/>
</calcChain>
</file>

<file path=xl/sharedStrings.xml><?xml version="1.0" encoding="utf-8"?>
<sst xmlns="http://schemas.openxmlformats.org/spreadsheetml/2006/main" count="668" uniqueCount="82">
  <si>
    <t>Club Name</t>
  </si>
  <si>
    <t>Charter Date</t>
  </si>
  <si>
    <t>Month</t>
  </si>
  <si>
    <t>Day</t>
  </si>
  <si>
    <t>Year</t>
  </si>
  <si>
    <t>Age</t>
  </si>
  <si>
    <t>Rotary Club of Lincoln Giving Spirits Evening</t>
  </si>
  <si>
    <t>21/08/2018</t>
  </si>
  <si>
    <t>Rotary Club of Blair</t>
  </si>
  <si>
    <t>02/10/2009</t>
  </si>
  <si>
    <t>Rotary Club of Geneva</t>
  </si>
  <si>
    <t>24/10/1958</t>
  </si>
  <si>
    <t>Rotary Club of Glenwood</t>
  </si>
  <si>
    <t>02/11/1922</t>
  </si>
  <si>
    <t>Rotary Club of Omaha Suburban</t>
  </si>
  <si>
    <t>04/12/1967</t>
  </si>
  <si>
    <t>Rotary Club of Omaha West</t>
  </si>
  <si>
    <t>27/12/1955</t>
  </si>
  <si>
    <t>Rotary Club of Red Oak</t>
  </si>
  <si>
    <t>01/01/1920</t>
  </si>
  <si>
    <t>Rotary Club of Hebron</t>
  </si>
  <si>
    <t>12/01/1955</t>
  </si>
  <si>
    <t>Rotary Club of Bellevue Papillion</t>
  </si>
  <si>
    <t>16/01/1975</t>
  </si>
  <si>
    <t>Rotary Club of Aurora</t>
  </si>
  <si>
    <t>01/02/1920</t>
  </si>
  <si>
    <t/>
  </si>
  <si>
    <t>Rotary Club of Fairbury</t>
  </si>
  <si>
    <t>Rotary Club of Norfolk</t>
  </si>
  <si>
    <t>Rotary Club of Plattsmouth</t>
  </si>
  <si>
    <t>08/02/1927</t>
  </si>
  <si>
    <t>Rotary Club of Omaha Night, Nebraska, USA</t>
  </si>
  <si>
    <t>10/02/2009</t>
  </si>
  <si>
    <t>Rotary Club of Omaha Northwest</t>
  </si>
  <si>
    <t>21/02/1978</t>
  </si>
  <si>
    <t>Rotary Club of York</t>
  </si>
  <si>
    <t>01/03/1919</t>
  </si>
  <si>
    <t>Rotary Club of Omaha (Downtown)</t>
  </si>
  <si>
    <t>01/03/1912</t>
  </si>
  <si>
    <t>Rotary Club of Columbus Morning</t>
  </si>
  <si>
    <t>03/03/1995</t>
  </si>
  <si>
    <t>Rotary Club of Omaha Morning</t>
  </si>
  <si>
    <t>07/03/1984</t>
  </si>
  <si>
    <t>Rotary Club of Lincoln East</t>
  </si>
  <si>
    <t>11/03/1953</t>
  </si>
  <si>
    <t>Rotary Club of Seward</t>
  </si>
  <si>
    <t>28/03/1925</t>
  </si>
  <si>
    <t>Rotary Club of Crete</t>
  </si>
  <si>
    <t>01/04/1922</t>
  </si>
  <si>
    <t>Rotary Club of Council Bluffs</t>
  </si>
  <si>
    <t>01/04/1915</t>
  </si>
  <si>
    <t>Rotary Club of Omaha-Millard</t>
  </si>
  <si>
    <t>04/04/1979</t>
  </si>
  <si>
    <t>Rotary Club of Lincoln South - Lincoln, Nebraska ( NE ) USA</t>
  </si>
  <si>
    <t>30/04/1984</t>
  </si>
  <si>
    <t>Rotary Club of Columbus Noon</t>
  </si>
  <si>
    <t>01/05/1920</t>
  </si>
  <si>
    <t>Rotary Club of Falls City</t>
  </si>
  <si>
    <t>Rotary Club of Beatrice</t>
  </si>
  <si>
    <t>01/05/1919</t>
  </si>
  <si>
    <t>Rotary Club of Pawnee City</t>
  </si>
  <si>
    <t>16/05/1955</t>
  </si>
  <si>
    <t>Rotary Club of Shenandoah</t>
  </si>
  <si>
    <t>25/05/1931</t>
  </si>
  <si>
    <t>Rotary Club of Ashland</t>
  </si>
  <si>
    <t>31/05/1935</t>
  </si>
  <si>
    <t>Rotary Club of Wayne</t>
  </si>
  <si>
    <t>04/06/1987</t>
  </si>
  <si>
    <t>Rotary Club of Lincoln 14</t>
  </si>
  <si>
    <t>06/06/1910</t>
  </si>
  <si>
    <t>Rotary Club of Western Douglas County</t>
  </si>
  <si>
    <t>12/06/1990</t>
  </si>
  <si>
    <t>Rotary Club of Nebraska City</t>
  </si>
  <si>
    <t>12/06/1925</t>
  </si>
  <si>
    <t>Rotary Club of Fremont</t>
  </si>
  <si>
    <t>17/06/1919</t>
  </si>
  <si>
    <t>Rotary Club of David City</t>
  </si>
  <si>
    <t>29/06/1955</t>
  </si>
  <si>
    <t>Rotary Club of Council Bluffs Centennial</t>
  </si>
  <si>
    <t>30/06/2005</t>
  </si>
  <si>
    <t>IN DATE ORDER</t>
  </si>
  <si>
    <t>SORTED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</si>
</sst>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51D9-E866-4178-88BD-368E75A365D8}">
  <dimension ref="A1:P39"/>
  <sheetViews>
    <sheetView tabSelected="1" workbookViewId="0"/>
  </sheetViews>
  <sheetFormatPr defaultRowHeight="15" x14ac:dyDescent="0.25"/>
  <cols>
    <col min="1" max="1" width="47.7109375" bestFit="1" customWidth="1"/>
    <col min="2" max="2" width="12" customWidth="1"/>
    <col min="3" max="3" width="6.140625" bestFit="1" customWidth="1"/>
    <col min="4" max="4" width="4" bestFit="1" customWidth="1"/>
    <col min="5" max="5" width="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6" x14ac:dyDescent="0.25">
      <c r="A2" t="s">
        <v>64</v>
      </c>
      <c r="B2" t="s">
        <v>65</v>
      </c>
      <c r="C2">
        <v>5</v>
      </c>
      <c r="D2">
        <v>31</v>
      </c>
      <c r="E2">
        <v>1935</v>
      </c>
    </row>
    <row r="3" spans="1:16" x14ac:dyDescent="0.25">
      <c r="A3" t="s">
        <v>24</v>
      </c>
      <c r="B3" t="s">
        <v>25</v>
      </c>
      <c r="C3">
        <v>2</v>
      </c>
      <c r="D3">
        <v>1</v>
      </c>
      <c r="E3">
        <v>1920</v>
      </c>
      <c r="P3" t="s">
        <v>26</v>
      </c>
    </row>
    <row r="4" spans="1:16" x14ac:dyDescent="0.25">
      <c r="A4" t="s">
        <v>58</v>
      </c>
      <c r="B4" t="s">
        <v>59</v>
      </c>
      <c r="C4">
        <v>5</v>
      </c>
      <c r="D4">
        <v>1</v>
      </c>
      <c r="E4">
        <v>1919</v>
      </c>
    </row>
    <row r="5" spans="1:16" x14ac:dyDescent="0.25">
      <c r="A5" t="s">
        <v>22</v>
      </c>
      <c r="B5" t="s">
        <v>23</v>
      </c>
      <c r="C5">
        <v>1</v>
      </c>
      <c r="D5">
        <v>16</v>
      </c>
      <c r="E5">
        <v>1975</v>
      </c>
    </row>
    <row r="6" spans="1:16" x14ac:dyDescent="0.25">
      <c r="A6" t="s">
        <v>8</v>
      </c>
      <c r="B6" t="s">
        <v>9</v>
      </c>
      <c r="C6">
        <v>10</v>
      </c>
      <c r="D6">
        <v>2</v>
      </c>
      <c r="E6">
        <v>2009</v>
      </c>
    </row>
    <row r="7" spans="1:16" x14ac:dyDescent="0.25">
      <c r="A7" t="s">
        <v>39</v>
      </c>
      <c r="B7" t="s">
        <v>40</v>
      </c>
      <c r="C7">
        <v>3</v>
      </c>
      <c r="D7">
        <v>3</v>
      </c>
      <c r="E7">
        <v>1995</v>
      </c>
    </row>
    <row r="8" spans="1:16" x14ac:dyDescent="0.25">
      <c r="A8" t="s">
        <v>55</v>
      </c>
      <c r="B8" t="s">
        <v>56</v>
      </c>
      <c r="C8">
        <v>5</v>
      </c>
      <c r="D8">
        <v>1</v>
      </c>
      <c r="E8">
        <v>1920</v>
      </c>
    </row>
    <row r="9" spans="1:16" x14ac:dyDescent="0.25">
      <c r="A9" t="s">
        <v>49</v>
      </c>
      <c r="B9" t="s">
        <v>50</v>
      </c>
      <c r="C9">
        <v>4</v>
      </c>
      <c r="D9">
        <v>1</v>
      </c>
      <c r="E9">
        <v>1915</v>
      </c>
    </row>
    <row r="10" spans="1:16" x14ac:dyDescent="0.25">
      <c r="A10" t="s">
        <v>78</v>
      </c>
      <c r="B10" t="s">
        <v>79</v>
      </c>
      <c r="C10">
        <v>6</v>
      </c>
      <c r="D10">
        <v>30</v>
      </c>
      <c r="E10">
        <v>2005</v>
      </c>
    </row>
    <row r="11" spans="1:16" x14ac:dyDescent="0.25">
      <c r="A11" t="s">
        <v>47</v>
      </c>
      <c r="B11" t="s">
        <v>48</v>
      </c>
      <c r="C11">
        <v>4</v>
      </c>
      <c r="D11">
        <v>1</v>
      </c>
      <c r="E11">
        <v>1922</v>
      </c>
    </row>
    <row r="12" spans="1:16" x14ac:dyDescent="0.25">
      <c r="A12" t="s">
        <v>76</v>
      </c>
      <c r="B12" t="s">
        <v>77</v>
      </c>
      <c r="C12">
        <v>6</v>
      </c>
      <c r="D12">
        <v>29</v>
      </c>
      <c r="E12">
        <v>1955</v>
      </c>
    </row>
    <row r="13" spans="1:16" x14ac:dyDescent="0.25">
      <c r="A13" t="s">
        <v>27</v>
      </c>
      <c r="B13" t="s">
        <v>25</v>
      </c>
      <c r="C13">
        <v>2</v>
      </c>
      <c r="D13">
        <v>1</v>
      </c>
      <c r="E13">
        <v>1920</v>
      </c>
    </row>
    <row r="14" spans="1:16" x14ac:dyDescent="0.25">
      <c r="A14" t="s">
        <v>57</v>
      </c>
      <c r="B14" t="s">
        <v>56</v>
      </c>
      <c r="C14">
        <v>5</v>
      </c>
      <c r="D14">
        <v>1</v>
      </c>
      <c r="E14">
        <v>1920</v>
      </c>
    </row>
    <row r="15" spans="1:16" x14ac:dyDescent="0.25">
      <c r="A15" t="s">
        <v>74</v>
      </c>
      <c r="B15" t="s">
        <v>75</v>
      </c>
      <c r="C15">
        <v>6</v>
      </c>
      <c r="D15">
        <v>17</v>
      </c>
      <c r="E15">
        <v>1919</v>
      </c>
    </row>
    <row r="16" spans="1:16" x14ac:dyDescent="0.25">
      <c r="A16" t="s">
        <v>10</v>
      </c>
      <c r="B16" t="s">
        <v>11</v>
      </c>
      <c r="C16">
        <v>10</v>
      </c>
      <c r="D16">
        <v>24</v>
      </c>
      <c r="E16">
        <v>1958</v>
      </c>
    </row>
    <row r="17" spans="1:5" x14ac:dyDescent="0.25">
      <c r="A17" t="s">
        <v>12</v>
      </c>
      <c r="B17" t="s">
        <v>13</v>
      </c>
      <c r="C17">
        <v>11</v>
      </c>
      <c r="D17">
        <v>2</v>
      </c>
      <c r="E17">
        <v>1922</v>
      </c>
    </row>
    <row r="18" spans="1:5" x14ac:dyDescent="0.25">
      <c r="A18" t="s">
        <v>20</v>
      </c>
      <c r="B18" t="s">
        <v>21</v>
      </c>
      <c r="C18">
        <v>1</v>
      </c>
      <c r="D18">
        <v>12</v>
      </c>
      <c r="E18">
        <v>1955</v>
      </c>
    </row>
    <row r="19" spans="1:5" x14ac:dyDescent="0.25">
      <c r="A19" t="s">
        <v>68</v>
      </c>
      <c r="B19" t="s">
        <v>69</v>
      </c>
      <c r="C19">
        <v>6</v>
      </c>
      <c r="D19">
        <v>6</v>
      </c>
      <c r="E19">
        <v>1910</v>
      </c>
    </row>
    <row r="20" spans="1:5" x14ac:dyDescent="0.25">
      <c r="A20" t="s">
        <v>43</v>
      </c>
      <c r="B20" t="s">
        <v>44</v>
      </c>
      <c r="C20">
        <v>3</v>
      </c>
      <c r="D20">
        <v>11</v>
      </c>
      <c r="E20">
        <v>1953</v>
      </c>
    </row>
    <row r="21" spans="1:5" x14ac:dyDescent="0.25">
      <c r="A21" t="s">
        <v>6</v>
      </c>
      <c r="B21" t="s">
        <v>7</v>
      </c>
      <c r="C21">
        <v>8</v>
      </c>
      <c r="D21">
        <v>21</v>
      </c>
      <c r="E21">
        <v>2018</v>
      </c>
    </row>
    <row r="22" spans="1:5" x14ac:dyDescent="0.25">
      <c r="A22" t="s">
        <v>53</v>
      </c>
      <c r="B22" t="s">
        <v>54</v>
      </c>
      <c r="C22">
        <v>4</v>
      </c>
      <c r="D22">
        <v>30</v>
      </c>
      <c r="E22">
        <v>1984</v>
      </c>
    </row>
    <row r="23" spans="1:5" x14ac:dyDescent="0.25">
      <c r="A23" t="s">
        <v>72</v>
      </c>
      <c r="B23" t="s">
        <v>73</v>
      </c>
      <c r="C23">
        <v>6</v>
      </c>
      <c r="D23">
        <v>12</v>
      </c>
      <c r="E23">
        <v>1925</v>
      </c>
    </row>
    <row r="24" spans="1:5" x14ac:dyDescent="0.25">
      <c r="A24" t="s">
        <v>28</v>
      </c>
      <c r="B24" t="s">
        <v>25</v>
      </c>
      <c r="C24">
        <v>2</v>
      </c>
      <c r="D24">
        <v>1</v>
      </c>
      <c r="E24">
        <v>1920</v>
      </c>
    </row>
    <row r="25" spans="1:5" x14ac:dyDescent="0.25">
      <c r="A25" t="s">
        <v>37</v>
      </c>
      <c r="B25" t="s">
        <v>38</v>
      </c>
      <c r="C25">
        <v>3</v>
      </c>
      <c r="D25">
        <v>1</v>
      </c>
      <c r="E25">
        <v>1912</v>
      </c>
    </row>
    <row r="26" spans="1:5" x14ac:dyDescent="0.25">
      <c r="A26" t="s">
        <v>41</v>
      </c>
      <c r="B26" t="s">
        <v>42</v>
      </c>
      <c r="C26">
        <v>3</v>
      </c>
      <c r="D26">
        <v>7</v>
      </c>
      <c r="E26">
        <v>1984</v>
      </c>
    </row>
    <row r="27" spans="1:5" x14ac:dyDescent="0.25">
      <c r="A27" t="s">
        <v>31</v>
      </c>
      <c r="B27" t="s">
        <v>32</v>
      </c>
      <c r="C27">
        <v>2</v>
      </c>
      <c r="D27">
        <v>10</v>
      </c>
      <c r="E27">
        <v>2009</v>
      </c>
    </row>
    <row r="28" spans="1:5" x14ac:dyDescent="0.25">
      <c r="A28" t="s">
        <v>33</v>
      </c>
      <c r="B28" t="s">
        <v>34</v>
      </c>
      <c r="C28">
        <v>2</v>
      </c>
      <c r="D28">
        <v>21</v>
      </c>
      <c r="E28">
        <v>1978</v>
      </c>
    </row>
    <row r="29" spans="1:5" x14ac:dyDescent="0.25">
      <c r="A29" t="s">
        <v>14</v>
      </c>
      <c r="B29" t="s">
        <v>15</v>
      </c>
      <c r="C29">
        <v>12</v>
      </c>
      <c r="D29">
        <v>4</v>
      </c>
      <c r="E29">
        <v>1967</v>
      </c>
    </row>
    <row r="30" spans="1:5" x14ac:dyDescent="0.25">
      <c r="A30" t="s">
        <v>16</v>
      </c>
      <c r="B30" t="s">
        <v>17</v>
      </c>
      <c r="C30">
        <v>12</v>
      </c>
      <c r="D30">
        <v>27</v>
      </c>
      <c r="E30">
        <v>1955</v>
      </c>
    </row>
    <row r="31" spans="1:5" x14ac:dyDescent="0.25">
      <c r="A31" t="s">
        <v>51</v>
      </c>
      <c r="B31" t="s">
        <v>52</v>
      </c>
      <c r="C31">
        <v>4</v>
      </c>
      <c r="D31">
        <v>4</v>
      </c>
      <c r="E31">
        <v>1979</v>
      </c>
    </row>
    <row r="32" spans="1:5" x14ac:dyDescent="0.25">
      <c r="A32" t="s">
        <v>60</v>
      </c>
      <c r="B32" t="s">
        <v>61</v>
      </c>
      <c r="C32">
        <v>5</v>
      </c>
      <c r="D32">
        <v>16</v>
      </c>
      <c r="E32">
        <v>1955</v>
      </c>
    </row>
    <row r="33" spans="1:5" x14ac:dyDescent="0.25">
      <c r="A33" t="s">
        <v>29</v>
      </c>
      <c r="B33" t="s">
        <v>30</v>
      </c>
      <c r="C33">
        <v>2</v>
      </c>
      <c r="D33">
        <v>8</v>
      </c>
      <c r="E33">
        <v>1927</v>
      </c>
    </row>
    <row r="34" spans="1:5" x14ac:dyDescent="0.25">
      <c r="A34" t="s">
        <v>18</v>
      </c>
      <c r="B34" t="s">
        <v>19</v>
      </c>
      <c r="C34">
        <v>1</v>
      </c>
      <c r="D34">
        <v>1</v>
      </c>
      <c r="E34">
        <v>1920</v>
      </c>
    </row>
    <row r="35" spans="1:5" x14ac:dyDescent="0.25">
      <c r="A35" t="s">
        <v>45</v>
      </c>
      <c r="B35" t="s">
        <v>46</v>
      </c>
      <c r="C35">
        <v>3</v>
      </c>
      <c r="D35">
        <v>28</v>
      </c>
      <c r="E35">
        <v>1925</v>
      </c>
    </row>
    <row r="36" spans="1:5" x14ac:dyDescent="0.25">
      <c r="A36" t="s">
        <v>62</v>
      </c>
      <c r="B36" t="s">
        <v>63</v>
      </c>
      <c r="C36">
        <v>5</v>
      </c>
      <c r="D36">
        <v>25</v>
      </c>
      <c r="E36">
        <v>1931</v>
      </c>
    </row>
    <row r="37" spans="1:5" x14ac:dyDescent="0.25">
      <c r="A37" t="s">
        <v>66</v>
      </c>
      <c r="B37" t="s">
        <v>67</v>
      </c>
      <c r="C37">
        <v>6</v>
      </c>
      <c r="D37">
        <v>4</v>
      </c>
      <c r="E37">
        <v>1987</v>
      </c>
    </row>
    <row r="38" spans="1:5" x14ac:dyDescent="0.25">
      <c r="A38" t="s">
        <v>70</v>
      </c>
      <c r="B38" t="s">
        <v>71</v>
      </c>
      <c r="C38">
        <v>6</v>
      </c>
      <c r="D38">
        <v>12</v>
      </c>
      <c r="E38">
        <v>1990</v>
      </c>
    </row>
    <row r="39" spans="1:5" x14ac:dyDescent="0.25">
      <c r="A39" t="s">
        <v>35</v>
      </c>
      <c r="B39" t="s">
        <v>36</v>
      </c>
      <c r="C39">
        <v>3</v>
      </c>
      <c r="D39">
        <v>1</v>
      </c>
      <c r="E39">
        <v>1919</v>
      </c>
    </row>
  </sheetData>
  <sheetProtection sheet="1" objects="1" scenarios="1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A49-7067-4ED6-9B01-F50562580EE2}">
  <dimension ref="A1:P39"/>
  <sheetViews>
    <sheetView workbookViewId="0"/>
  </sheetViews>
  <sheetFormatPr defaultRowHeight="15" x14ac:dyDescent="0.25"/>
  <cols>
    <col min="1" max="1" width="47.7109375" bestFit="1" customWidth="1"/>
    <col min="2" max="2" width="12" customWidth="1"/>
    <col min="3" max="3" width="6.140625" bestFit="1" customWidth="1"/>
    <col min="4" max="4" width="4" bestFit="1" customWidth="1"/>
    <col min="5" max="5" width="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6" x14ac:dyDescent="0.25">
      <c r="A2" t="s">
        <v>68</v>
      </c>
      <c r="B2" t="s">
        <v>69</v>
      </c>
      <c r="C2">
        <v>6</v>
      </c>
      <c r="D2">
        <v>6</v>
      </c>
      <c r="E2">
        <v>1910</v>
      </c>
    </row>
    <row r="3" spans="1:16" x14ac:dyDescent="0.25">
      <c r="A3" t="s">
        <v>37</v>
      </c>
      <c r="B3" t="s">
        <v>38</v>
      </c>
      <c r="C3">
        <v>3</v>
      </c>
      <c r="D3">
        <v>1</v>
      </c>
      <c r="E3">
        <v>1912</v>
      </c>
    </row>
    <row r="4" spans="1:16" x14ac:dyDescent="0.25">
      <c r="A4" t="s">
        <v>49</v>
      </c>
      <c r="B4" t="s">
        <v>50</v>
      </c>
      <c r="C4">
        <v>4</v>
      </c>
      <c r="D4">
        <v>1</v>
      </c>
      <c r="E4">
        <v>1915</v>
      </c>
    </row>
    <row r="5" spans="1:16" x14ac:dyDescent="0.25">
      <c r="A5" t="s">
        <v>35</v>
      </c>
      <c r="B5" t="s">
        <v>36</v>
      </c>
      <c r="C5">
        <v>3</v>
      </c>
      <c r="D5">
        <v>1</v>
      </c>
      <c r="E5">
        <v>1919</v>
      </c>
    </row>
    <row r="6" spans="1:16" x14ac:dyDescent="0.25">
      <c r="A6" t="s">
        <v>58</v>
      </c>
      <c r="B6" t="s">
        <v>59</v>
      </c>
      <c r="C6">
        <v>5</v>
      </c>
      <c r="D6">
        <v>1</v>
      </c>
      <c r="E6">
        <v>1919</v>
      </c>
    </row>
    <row r="7" spans="1:16" x14ac:dyDescent="0.25">
      <c r="A7" t="s">
        <v>74</v>
      </c>
      <c r="B7" t="s">
        <v>75</v>
      </c>
      <c r="C7">
        <v>6</v>
      </c>
      <c r="D7">
        <v>17</v>
      </c>
      <c r="E7">
        <v>1919</v>
      </c>
    </row>
    <row r="8" spans="1:16" x14ac:dyDescent="0.25">
      <c r="A8" t="s">
        <v>18</v>
      </c>
      <c r="B8" t="s">
        <v>19</v>
      </c>
      <c r="C8">
        <v>1</v>
      </c>
      <c r="D8">
        <v>1</v>
      </c>
      <c r="E8">
        <v>1920</v>
      </c>
    </row>
    <row r="9" spans="1:16" x14ac:dyDescent="0.25">
      <c r="A9" t="s">
        <v>24</v>
      </c>
      <c r="B9" t="s">
        <v>25</v>
      </c>
      <c r="C9">
        <v>2</v>
      </c>
      <c r="D9">
        <v>1</v>
      </c>
      <c r="E9">
        <v>1920</v>
      </c>
      <c r="P9" t="s">
        <v>26</v>
      </c>
    </row>
    <row r="10" spans="1:16" x14ac:dyDescent="0.25">
      <c r="A10" t="s">
        <v>27</v>
      </c>
      <c r="B10" t="s">
        <v>25</v>
      </c>
      <c r="C10">
        <v>2</v>
      </c>
      <c r="D10">
        <v>1</v>
      </c>
      <c r="E10">
        <v>1920</v>
      </c>
    </row>
    <row r="11" spans="1:16" x14ac:dyDescent="0.25">
      <c r="A11" t="s">
        <v>28</v>
      </c>
      <c r="B11" t="s">
        <v>25</v>
      </c>
      <c r="C11">
        <v>2</v>
      </c>
      <c r="D11">
        <v>1</v>
      </c>
      <c r="E11">
        <v>1920</v>
      </c>
    </row>
    <row r="12" spans="1:16" x14ac:dyDescent="0.25">
      <c r="A12" t="s">
        <v>55</v>
      </c>
      <c r="B12" t="s">
        <v>56</v>
      </c>
      <c r="C12">
        <v>5</v>
      </c>
      <c r="D12">
        <v>1</v>
      </c>
      <c r="E12">
        <v>1920</v>
      </c>
    </row>
    <row r="13" spans="1:16" x14ac:dyDescent="0.25">
      <c r="A13" t="s">
        <v>57</v>
      </c>
      <c r="B13" t="s">
        <v>56</v>
      </c>
      <c r="C13">
        <v>5</v>
      </c>
      <c r="D13">
        <v>1</v>
      </c>
      <c r="E13">
        <v>1920</v>
      </c>
    </row>
    <row r="14" spans="1:16" x14ac:dyDescent="0.25">
      <c r="A14" t="s">
        <v>47</v>
      </c>
      <c r="B14" t="s">
        <v>48</v>
      </c>
      <c r="C14">
        <v>4</v>
      </c>
      <c r="D14">
        <v>1</v>
      </c>
      <c r="E14">
        <v>1922</v>
      </c>
    </row>
    <row r="15" spans="1:16" x14ac:dyDescent="0.25">
      <c r="A15" t="s">
        <v>12</v>
      </c>
      <c r="B15" t="s">
        <v>13</v>
      </c>
      <c r="C15">
        <v>11</v>
      </c>
      <c r="D15">
        <v>2</v>
      </c>
      <c r="E15">
        <v>1922</v>
      </c>
    </row>
    <row r="16" spans="1:16" x14ac:dyDescent="0.25">
      <c r="A16" t="s">
        <v>45</v>
      </c>
      <c r="B16" t="s">
        <v>46</v>
      </c>
      <c r="C16">
        <v>3</v>
      </c>
      <c r="D16">
        <v>28</v>
      </c>
      <c r="E16">
        <v>1925</v>
      </c>
    </row>
    <row r="17" spans="1:5" x14ac:dyDescent="0.25">
      <c r="A17" t="s">
        <v>72</v>
      </c>
      <c r="B17" t="s">
        <v>73</v>
      </c>
      <c r="C17">
        <v>6</v>
      </c>
      <c r="D17">
        <v>12</v>
      </c>
      <c r="E17">
        <v>1925</v>
      </c>
    </row>
    <row r="18" spans="1:5" x14ac:dyDescent="0.25">
      <c r="A18" t="s">
        <v>29</v>
      </c>
      <c r="B18" t="s">
        <v>30</v>
      </c>
      <c r="C18">
        <v>2</v>
      </c>
      <c r="D18">
        <v>8</v>
      </c>
      <c r="E18">
        <v>1927</v>
      </c>
    </row>
    <row r="19" spans="1:5" x14ac:dyDescent="0.25">
      <c r="A19" t="s">
        <v>62</v>
      </c>
      <c r="B19" t="s">
        <v>63</v>
      </c>
      <c r="C19">
        <v>5</v>
      </c>
      <c r="D19">
        <v>25</v>
      </c>
      <c r="E19">
        <v>1931</v>
      </c>
    </row>
    <row r="20" spans="1:5" x14ac:dyDescent="0.25">
      <c r="A20" t="s">
        <v>64</v>
      </c>
      <c r="B20" t="s">
        <v>65</v>
      </c>
      <c r="C20">
        <v>5</v>
      </c>
      <c r="D20">
        <v>31</v>
      </c>
      <c r="E20">
        <v>1935</v>
      </c>
    </row>
    <row r="21" spans="1:5" x14ac:dyDescent="0.25">
      <c r="A21" t="s">
        <v>43</v>
      </c>
      <c r="B21" t="s">
        <v>44</v>
      </c>
      <c r="C21">
        <v>3</v>
      </c>
      <c r="D21">
        <v>11</v>
      </c>
      <c r="E21">
        <v>1953</v>
      </c>
    </row>
    <row r="22" spans="1:5" x14ac:dyDescent="0.25">
      <c r="A22" t="s">
        <v>20</v>
      </c>
      <c r="B22" t="s">
        <v>21</v>
      </c>
      <c r="C22">
        <v>1</v>
      </c>
      <c r="D22">
        <v>12</v>
      </c>
      <c r="E22">
        <v>1955</v>
      </c>
    </row>
    <row r="23" spans="1:5" x14ac:dyDescent="0.25">
      <c r="A23" t="s">
        <v>60</v>
      </c>
      <c r="B23" t="s">
        <v>61</v>
      </c>
      <c r="C23">
        <v>5</v>
      </c>
      <c r="D23">
        <v>16</v>
      </c>
      <c r="E23">
        <v>1955</v>
      </c>
    </row>
    <row r="24" spans="1:5" x14ac:dyDescent="0.25">
      <c r="A24" t="s">
        <v>76</v>
      </c>
      <c r="B24" t="s">
        <v>77</v>
      </c>
      <c r="C24">
        <v>6</v>
      </c>
      <c r="D24">
        <v>29</v>
      </c>
      <c r="E24">
        <v>1955</v>
      </c>
    </row>
    <row r="25" spans="1:5" x14ac:dyDescent="0.25">
      <c r="A25" t="s">
        <v>16</v>
      </c>
      <c r="B25" t="s">
        <v>17</v>
      </c>
      <c r="C25">
        <v>12</v>
      </c>
      <c r="D25">
        <v>27</v>
      </c>
      <c r="E25">
        <v>1955</v>
      </c>
    </row>
    <row r="26" spans="1:5" x14ac:dyDescent="0.25">
      <c r="A26" t="s">
        <v>10</v>
      </c>
      <c r="B26" t="s">
        <v>11</v>
      </c>
      <c r="C26">
        <v>10</v>
      </c>
      <c r="D26">
        <v>24</v>
      </c>
      <c r="E26">
        <v>1958</v>
      </c>
    </row>
    <row r="27" spans="1:5" x14ac:dyDescent="0.25">
      <c r="A27" t="s">
        <v>14</v>
      </c>
      <c r="B27" t="s">
        <v>15</v>
      </c>
      <c r="C27">
        <v>12</v>
      </c>
      <c r="D27">
        <v>4</v>
      </c>
      <c r="E27">
        <v>1967</v>
      </c>
    </row>
    <row r="28" spans="1:5" x14ac:dyDescent="0.25">
      <c r="A28" t="s">
        <v>22</v>
      </c>
      <c r="B28" t="s">
        <v>23</v>
      </c>
      <c r="C28">
        <v>1</v>
      </c>
      <c r="D28">
        <v>16</v>
      </c>
      <c r="E28">
        <v>1975</v>
      </c>
    </row>
    <row r="29" spans="1:5" x14ac:dyDescent="0.25">
      <c r="A29" t="s">
        <v>33</v>
      </c>
      <c r="B29" t="s">
        <v>34</v>
      </c>
      <c r="C29">
        <v>2</v>
      </c>
      <c r="D29">
        <v>21</v>
      </c>
      <c r="E29">
        <v>1978</v>
      </c>
    </row>
    <row r="30" spans="1:5" x14ac:dyDescent="0.25">
      <c r="A30" t="s">
        <v>51</v>
      </c>
      <c r="B30" t="s">
        <v>52</v>
      </c>
      <c r="C30">
        <v>4</v>
      </c>
      <c r="D30">
        <v>4</v>
      </c>
      <c r="E30">
        <v>1979</v>
      </c>
    </row>
    <row r="31" spans="1:5" x14ac:dyDescent="0.25">
      <c r="A31" t="s">
        <v>41</v>
      </c>
      <c r="B31" t="s">
        <v>42</v>
      </c>
      <c r="C31">
        <v>3</v>
      </c>
      <c r="D31">
        <v>7</v>
      </c>
      <c r="E31">
        <v>1984</v>
      </c>
    </row>
    <row r="32" spans="1:5" x14ac:dyDescent="0.25">
      <c r="A32" t="s">
        <v>53</v>
      </c>
      <c r="B32" t="s">
        <v>54</v>
      </c>
      <c r="C32">
        <v>4</v>
      </c>
      <c r="D32">
        <v>30</v>
      </c>
      <c r="E32">
        <v>1984</v>
      </c>
    </row>
    <row r="33" spans="1:5" x14ac:dyDescent="0.25">
      <c r="A33" t="s">
        <v>66</v>
      </c>
      <c r="B33" t="s">
        <v>67</v>
      </c>
      <c r="C33">
        <v>6</v>
      </c>
      <c r="D33">
        <v>4</v>
      </c>
      <c r="E33">
        <v>1987</v>
      </c>
    </row>
    <row r="34" spans="1:5" x14ac:dyDescent="0.25">
      <c r="A34" t="s">
        <v>70</v>
      </c>
      <c r="B34" t="s">
        <v>71</v>
      </c>
      <c r="C34">
        <v>6</v>
      </c>
      <c r="D34">
        <v>12</v>
      </c>
      <c r="E34">
        <v>1990</v>
      </c>
    </row>
    <row r="35" spans="1:5" x14ac:dyDescent="0.25">
      <c r="A35" t="s">
        <v>39</v>
      </c>
      <c r="B35" t="s">
        <v>40</v>
      </c>
      <c r="C35">
        <v>3</v>
      </c>
      <c r="D35">
        <v>3</v>
      </c>
      <c r="E35">
        <v>1995</v>
      </c>
    </row>
    <row r="36" spans="1:5" x14ac:dyDescent="0.25">
      <c r="A36" t="s">
        <v>78</v>
      </c>
      <c r="B36" t="s">
        <v>79</v>
      </c>
      <c r="C36">
        <v>6</v>
      </c>
      <c r="D36">
        <v>30</v>
      </c>
      <c r="E36">
        <v>2005</v>
      </c>
    </row>
    <row r="37" spans="1:5" x14ac:dyDescent="0.25">
      <c r="A37" t="s">
        <v>31</v>
      </c>
      <c r="B37" t="s">
        <v>32</v>
      </c>
      <c r="C37">
        <v>2</v>
      </c>
      <c r="D37">
        <v>10</v>
      </c>
      <c r="E37">
        <v>2009</v>
      </c>
    </row>
    <row r="38" spans="1:5" x14ac:dyDescent="0.25">
      <c r="A38" t="s">
        <v>8</v>
      </c>
      <c r="B38" t="s">
        <v>9</v>
      </c>
      <c r="C38">
        <v>10</v>
      </c>
      <c r="D38">
        <v>2</v>
      </c>
      <c r="E38">
        <v>2009</v>
      </c>
    </row>
    <row r="39" spans="1:5" x14ac:dyDescent="0.25">
      <c r="A39" t="s">
        <v>6</v>
      </c>
      <c r="B39" t="s">
        <v>7</v>
      </c>
      <c r="C39">
        <v>8</v>
      </c>
      <c r="D39">
        <v>21</v>
      </c>
      <c r="E39">
        <v>2018</v>
      </c>
    </row>
  </sheetData>
  <sheetProtection sheet="1" objects="1" scenario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E873-D2D9-420C-9452-AC6DA13375FE}">
  <dimension ref="A1:Q81"/>
  <sheetViews>
    <sheetView workbookViewId="0"/>
  </sheetViews>
  <sheetFormatPr defaultRowHeight="15" x14ac:dyDescent="0.25"/>
  <cols>
    <col min="1" max="1" width="47.7109375" bestFit="1" customWidth="1"/>
    <col min="2" max="2" width="12" customWidth="1"/>
    <col min="3" max="3" width="6.140625" bestFit="1" customWidth="1"/>
    <col min="4" max="4" width="4" bestFit="1" customWidth="1"/>
    <col min="5" max="5" width="5" bestFit="1" customWidth="1"/>
    <col min="6" max="6" width="5.28515625" bestFit="1" customWidth="1"/>
  </cols>
  <sheetData>
    <row r="1" spans="1:17" x14ac:dyDescent="0.25">
      <c r="A1" s="1" t="s">
        <v>81</v>
      </c>
      <c r="B1" s="1"/>
      <c r="C1" s="1"/>
      <c r="D1" s="1"/>
      <c r="E1" s="1"/>
      <c r="F1" s="1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7" x14ac:dyDescent="0.25">
      <c r="A3" t="s">
        <v>68</v>
      </c>
      <c r="B3" t="s">
        <v>69</v>
      </c>
      <c r="C3">
        <v>6</v>
      </c>
      <c r="D3">
        <v>6</v>
      </c>
      <c r="E3">
        <v>1910</v>
      </c>
      <c r="F3">
        <f>SUM(2025-E3)</f>
        <v>115</v>
      </c>
    </row>
    <row r="4" spans="1:17" x14ac:dyDescent="0.25">
      <c r="A4" t="s">
        <v>37</v>
      </c>
      <c r="B4" t="s">
        <v>38</v>
      </c>
      <c r="C4">
        <v>3</v>
      </c>
      <c r="D4">
        <v>1</v>
      </c>
      <c r="E4">
        <v>1912</v>
      </c>
      <c r="F4">
        <f>SUM(2025-E4)</f>
        <v>113</v>
      </c>
    </row>
    <row r="5" spans="1:17" x14ac:dyDescent="0.25">
      <c r="A5" t="s">
        <v>49</v>
      </c>
      <c r="B5" t="s">
        <v>50</v>
      </c>
      <c r="C5">
        <v>4</v>
      </c>
      <c r="D5">
        <v>1</v>
      </c>
      <c r="E5">
        <v>1915</v>
      </c>
      <c r="F5">
        <f>SUM(2025-E5)</f>
        <v>110</v>
      </c>
    </row>
    <row r="6" spans="1:17" x14ac:dyDescent="0.25">
      <c r="A6" t="s">
        <v>35</v>
      </c>
      <c r="B6" t="s">
        <v>36</v>
      </c>
      <c r="C6">
        <v>3</v>
      </c>
      <c r="D6">
        <v>1</v>
      </c>
      <c r="E6">
        <v>1919</v>
      </c>
      <c r="F6">
        <f>SUM(2025-E6)</f>
        <v>106</v>
      </c>
    </row>
    <row r="7" spans="1:17" x14ac:dyDescent="0.25">
      <c r="A7" t="s">
        <v>58</v>
      </c>
      <c r="B7" t="s">
        <v>59</v>
      </c>
      <c r="C7">
        <v>5</v>
      </c>
      <c r="D7">
        <v>1</v>
      </c>
      <c r="E7">
        <v>1919</v>
      </c>
      <c r="F7">
        <f>SUM(2025-E7)</f>
        <v>106</v>
      </c>
    </row>
    <row r="8" spans="1:17" x14ac:dyDescent="0.25">
      <c r="A8" t="s">
        <v>74</v>
      </c>
      <c r="B8" t="s">
        <v>75</v>
      </c>
      <c r="C8">
        <v>6</v>
      </c>
      <c r="D8">
        <v>17</v>
      </c>
      <c r="E8">
        <v>1919</v>
      </c>
      <c r="F8">
        <f>SUM(2025-E8)</f>
        <v>106</v>
      </c>
    </row>
    <row r="9" spans="1:17" x14ac:dyDescent="0.25">
      <c r="A9" t="s">
        <v>18</v>
      </c>
      <c r="B9" t="s">
        <v>19</v>
      </c>
      <c r="C9">
        <v>1</v>
      </c>
      <c r="D9">
        <v>1</v>
      </c>
      <c r="E9">
        <v>1920</v>
      </c>
      <c r="F9">
        <f>SUM(2025-E9)</f>
        <v>105</v>
      </c>
    </row>
    <row r="10" spans="1:17" x14ac:dyDescent="0.25">
      <c r="A10" t="s">
        <v>24</v>
      </c>
      <c r="B10" t="s">
        <v>25</v>
      </c>
      <c r="C10">
        <v>2</v>
      </c>
      <c r="D10">
        <v>1</v>
      </c>
      <c r="E10">
        <v>1920</v>
      </c>
      <c r="F10">
        <f>SUM(2025-E10)</f>
        <v>105</v>
      </c>
      <c r="Q10" t="s">
        <v>26</v>
      </c>
    </row>
    <row r="11" spans="1:17" x14ac:dyDescent="0.25">
      <c r="A11" t="s">
        <v>27</v>
      </c>
      <c r="B11" t="s">
        <v>25</v>
      </c>
      <c r="C11">
        <v>2</v>
      </c>
      <c r="D11">
        <v>1</v>
      </c>
      <c r="E11">
        <v>1920</v>
      </c>
      <c r="F11">
        <f>SUM(2025-E11)</f>
        <v>105</v>
      </c>
    </row>
    <row r="12" spans="1:17" x14ac:dyDescent="0.25">
      <c r="A12" t="s">
        <v>28</v>
      </c>
      <c r="B12" t="s">
        <v>25</v>
      </c>
      <c r="C12">
        <v>2</v>
      </c>
      <c r="D12">
        <v>1</v>
      </c>
      <c r="E12">
        <v>1920</v>
      </c>
      <c r="F12">
        <f>SUM(2025-E12)</f>
        <v>105</v>
      </c>
    </row>
    <row r="13" spans="1:17" x14ac:dyDescent="0.25">
      <c r="A13" t="s">
        <v>55</v>
      </c>
      <c r="B13" t="s">
        <v>56</v>
      </c>
      <c r="C13">
        <v>5</v>
      </c>
      <c r="D13">
        <v>1</v>
      </c>
      <c r="E13">
        <v>1920</v>
      </c>
      <c r="F13">
        <f>SUM(2025-E13)</f>
        <v>105</v>
      </c>
    </row>
    <row r="14" spans="1:17" x14ac:dyDescent="0.25">
      <c r="A14" t="s">
        <v>57</v>
      </c>
      <c r="B14" t="s">
        <v>56</v>
      </c>
      <c r="C14">
        <v>5</v>
      </c>
      <c r="D14">
        <v>1</v>
      </c>
      <c r="E14">
        <v>1920</v>
      </c>
      <c r="F14">
        <f>SUM(2025-E14)</f>
        <v>105</v>
      </c>
    </row>
    <row r="15" spans="1:17" x14ac:dyDescent="0.25">
      <c r="A15" t="s">
        <v>47</v>
      </c>
      <c r="B15" t="s">
        <v>48</v>
      </c>
      <c r="C15">
        <v>4</v>
      </c>
      <c r="D15">
        <v>1</v>
      </c>
      <c r="E15">
        <v>1922</v>
      </c>
      <c r="F15">
        <f>SUM(2025-E15)</f>
        <v>103</v>
      </c>
    </row>
    <row r="16" spans="1:17" x14ac:dyDescent="0.25">
      <c r="A16" t="s">
        <v>12</v>
      </c>
      <c r="B16" t="s">
        <v>13</v>
      </c>
      <c r="C16">
        <v>11</v>
      </c>
      <c r="D16">
        <v>2</v>
      </c>
      <c r="E16">
        <v>1922</v>
      </c>
      <c r="F16">
        <f>SUM(2024-E16)</f>
        <v>102</v>
      </c>
    </row>
    <row r="17" spans="1:6" x14ac:dyDescent="0.25">
      <c r="A17" t="s">
        <v>45</v>
      </c>
      <c r="B17" t="s">
        <v>46</v>
      </c>
      <c r="C17">
        <v>3</v>
      </c>
      <c r="D17">
        <v>28</v>
      </c>
      <c r="E17">
        <v>1925</v>
      </c>
      <c r="F17">
        <f>SUM(2025-E17)</f>
        <v>100</v>
      </c>
    </row>
    <row r="18" spans="1:6" x14ac:dyDescent="0.25">
      <c r="A18" t="s">
        <v>72</v>
      </c>
      <c r="B18" t="s">
        <v>73</v>
      </c>
      <c r="C18">
        <v>6</v>
      </c>
      <c r="D18">
        <v>12</v>
      </c>
      <c r="E18">
        <v>1925</v>
      </c>
      <c r="F18">
        <f>SUM(2025-E18)</f>
        <v>100</v>
      </c>
    </row>
    <row r="19" spans="1:6" x14ac:dyDescent="0.25">
      <c r="A19" t="s">
        <v>29</v>
      </c>
      <c r="B19" t="s">
        <v>30</v>
      </c>
      <c r="C19">
        <v>2</v>
      </c>
      <c r="D19">
        <v>8</v>
      </c>
      <c r="E19">
        <v>1927</v>
      </c>
      <c r="F19">
        <f>SUM(2025-E19)</f>
        <v>98</v>
      </c>
    </row>
    <row r="20" spans="1:6" x14ac:dyDescent="0.25">
      <c r="A20" t="s">
        <v>62</v>
      </c>
      <c r="B20" t="s">
        <v>63</v>
      </c>
      <c r="C20">
        <v>5</v>
      </c>
      <c r="D20">
        <v>25</v>
      </c>
      <c r="E20">
        <v>1931</v>
      </c>
      <c r="F20">
        <f>SUM(2025-E20)</f>
        <v>94</v>
      </c>
    </row>
    <row r="21" spans="1:6" x14ac:dyDescent="0.25">
      <c r="A21" t="s">
        <v>64</v>
      </c>
      <c r="B21" t="s">
        <v>65</v>
      </c>
      <c r="C21">
        <v>5</v>
      </c>
      <c r="D21">
        <v>31</v>
      </c>
      <c r="E21">
        <v>1935</v>
      </c>
      <c r="F21">
        <f>SUM(2025-E21)</f>
        <v>90</v>
      </c>
    </row>
    <row r="22" spans="1:6" x14ac:dyDescent="0.25">
      <c r="A22" t="s">
        <v>43</v>
      </c>
      <c r="B22" t="s">
        <v>44</v>
      </c>
      <c r="C22">
        <v>3</v>
      </c>
      <c r="D22">
        <v>11</v>
      </c>
      <c r="E22">
        <v>1953</v>
      </c>
      <c r="F22">
        <f>SUM(2025-E22)</f>
        <v>72</v>
      </c>
    </row>
    <row r="23" spans="1:6" x14ac:dyDescent="0.25">
      <c r="A23" t="s">
        <v>20</v>
      </c>
      <c r="B23" t="s">
        <v>21</v>
      </c>
      <c r="C23">
        <v>1</v>
      </c>
      <c r="D23">
        <v>12</v>
      </c>
      <c r="E23">
        <v>1955</v>
      </c>
      <c r="F23">
        <f>SUM(2025-E23)</f>
        <v>70</v>
      </c>
    </row>
    <row r="24" spans="1:6" x14ac:dyDescent="0.25">
      <c r="A24" t="s">
        <v>60</v>
      </c>
      <c r="B24" t="s">
        <v>61</v>
      </c>
      <c r="C24">
        <v>5</v>
      </c>
      <c r="D24">
        <v>16</v>
      </c>
      <c r="E24">
        <v>1955</v>
      </c>
      <c r="F24">
        <f>SUM(2025-E24)</f>
        <v>70</v>
      </c>
    </row>
    <row r="25" spans="1:6" x14ac:dyDescent="0.25">
      <c r="A25" t="s">
        <v>76</v>
      </c>
      <c r="B25" t="s">
        <v>77</v>
      </c>
      <c r="C25">
        <v>6</v>
      </c>
      <c r="D25">
        <v>29</v>
      </c>
      <c r="E25">
        <v>1955</v>
      </c>
      <c r="F25">
        <f>SUM(2025-E25)</f>
        <v>70</v>
      </c>
    </row>
    <row r="26" spans="1:6" x14ac:dyDescent="0.25">
      <c r="A26" t="s">
        <v>16</v>
      </c>
      <c r="B26" t="s">
        <v>17</v>
      </c>
      <c r="C26">
        <v>12</v>
      </c>
      <c r="D26">
        <v>27</v>
      </c>
      <c r="E26">
        <v>1955</v>
      </c>
      <c r="F26">
        <f>SUM(2024-E26)</f>
        <v>69</v>
      </c>
    </row>
    <row r="27" spans="1:6" x14ac:dyDescent="0.25">
      <c r="A27" t="s">
        <v>10</v>
      </c>
      <c r="B27" t="s">
        <v>11</v>
      </c>
      <c r="C27">
        <v>10</v>
      </c>
      <c r="D27">
        <v>24</v>
      </c>
      <c r="E27">
        <v>1958</v>
      </c>
      <c r="F27">
        <f>SUM(2024-E27)</f>
        <v>66</v>
      </c>
    </row>
    <row r="28" spans="1:6" x14ac:dyDescent="0.25">
      <c r="A28" t="s">
        <v>14</v>
      </c>
      <c r="B28" t="s">
        <v>15</v>
      </c>
      <c r="C28">
        <v>12</v>
      </c>
      <c r="D28">
        <v>4</v>
      </c>
      <c r="E28">
        <v>1967</v>
      </c>
      <c r="F28">
        <f>SUM(2024-E28)</f>
        <v>57</v>
      </c>
    </row>
    <row r="29" spans="1:6" x14ac:dyDescent="0.25">
      <c r="A29" t="s">
        <v>22</v>
      </c>
      <c r="B29" t="s">
        <v>23</v>
      </c>
      <c r="C29">
        <v>1</v>
      </c>
      <c r="D29">
        <v>16</v>
      </c>
      <c r="E29">
        <v>1975</v>
      </c>
      <c r="F29">
        <f>SUM(2025-E29)</f>
        <v>50</v>
      </c>
    </row>
    <row r="30" spans="1:6" x14ac:dyDescent="0.25">
      <c r="A30" t="s">
        <v>33</v>
      </c>
      <c r="B30" t="s">
        <v>34</v>
      </c>
      <c r="C30">
        <v>2</v>
      </c>
      <c r="D30">
        <v>21</v>
      </c>
      <c r="E30">
        <v>1978</v>
      </c>
      <c r="F30">
        <f>SUM(2025-E30)</f>
        <v>47</v>
      </c>
    </row>
    <row r="31" spans="1:6" x14ac:dyDescent="0.25">
      <c r="A31" t="s">
        <v>51</v>
      </c>
      <c r="B31" t="s">
        <v>52</v>
      </c>
      <c r="C31">
        <v>4</v>
      </c>
      <c r="D31">
        <v>4</v>
      </c>
      <c r="E31">
        <v>1979</v>
      </c>
      <c r="F31">
        <f>SUM(2025-E31)</f>
        <v>46</v>
      </c>
    </row>
    <row r="32" spans="1:6" x14ac:dyDescent="0.25">
      <c r="A32" t="s">
        <v>41</v>
      </c>
      <c r="B32" t="s">
        <v>42</v>
      </c>
      <c r="C32">
        <v>3</v>
      </c>
      <c r="D32">
        <v>7</v>
      </c>
      <c r="E32">
        <v>1984</v>
      </c>
      <c r="F32">
        <f>SUM(2025-E32)</f>
        <v>41</v>
      </c>
    </row>
    <row r="33" spans="1:6" x14ac:dyDescent="0.25">
      <c r="A33" t="s">
        <v>53</v>
      </c>
      <c r="B33" t="s">
        <v>54</v>
      </c>
      <c r="C33">
        <v>4</v>
      </c>
      <c r="D33">
        <v>30</v>
      </c>
      <c r="E33">
        <v>1984</v>
      </c>
      <c r="F33">
        <f>SUM(2025-E33)</f>
        <v>41</v>
      </c>
    </row>
    <row r="34" spans="1:6" x14ac:dyDescent="0.25">
      <c r="A34" t="s">
        <v>66</v>
      </c>
      <c r="B34" t="s">
        <v>67</v>
      </c>
      <c r="C34">
        <v>6</v>
      </c>
      <c r="D34">
        <v>4</v>
      </c>
      <c r="E34">
        <v>1987</v>
      </c>
      <c r="F34">
        <f>SUM(2025-E34)</f>
        <v>38</v>
      </c>
    </row>
    <row r="35" spans="1:6" x14ac:dyDescent="0.25">
      <c r="A35" t="s">
        <v>70</v>
      </c>
      <c r="B35" t="s">
        <v>71</v>
      </c>
      <c r="C35">
        <v>6</v>
      </c>
      <c r="D35">
        <v>12</v>
      </c>
      <c r="E35">
        <v>1990</v>
      </c>
      <c r="F35">
        <f>SUM(2025-E35)</f>
        <v>35</v>
      </c>
    </row>
    <row r="36" spans="1:6" x14ac:dyDescent="0.25">
      <c r="A36" t="s">
        <v>39</v>
      </c>
      <c r="B36" t="s">
        <v>40</v>
      </c>
      <c r="C36">
        <v>3</v>
      </c>
      <c r="D36">
        <v>3</v>
      </c>
      <c r="E36">
        <v>1995</v>
      </c>
      <c r="F36">
        <f>SUM(2025-E36)</f>
        <v>30</v>
      </c>
    </row>
    <row r="37" spans="1:6" x14ac:dyDescent="0.25">
      <c r="A37" t="s">
        <v>78</v>
      </c>
      <c r="B37" t="s">
        <v>79</v>
      </c>
      <c r="C37">
        <v>6</v>
      </c>
      <c r="D37">
        <v>30</v>
      </c>
      <c r="E37">
        <v>2005</v>
      </c>
      <c r="F37">
        <f>SUM(2025-E37)</f>
        <v>20</v>
      </c>
    </row>
    <row r="38" spans="1:6" x14ac:dyDescent="0.25">
      <c r="A38" t="s">
        <v>31</v>
      </c>
      <c r="B38" t="s">
        <v>32</v>
      </c>
      <c r="C38">
        <v>2</v>
      </c>
      <c r="D38">
        <v>10</v>
      </c>
      <c r="E38">
        <v>2009</v>
      </c>
      <c r="F38">
        <f>SUM(2025-E38)</f>
        <v>16</v>
      </c>
    </row>
    <row r="39" spans="1:6" x14ac:dyDescent="0.25">
      <c r="A39" t="s">
        <v>8</v>
      </c>
      <c r="B39" t="s">
        <v>9</v>
      </c>
      <c r="C39">
        <v>10</v>
      </c>
      <c r="D39">
        <v>2</v>
      </c>
      <c r="E39">
        <v>2009</v>
      </c>
      <c r="F39">
        <f>SUM(2024-E39)</f>
        <v>15</v>
      </c>
    </row>
    <row r="40" spans="1:6" x14ac:dyDescent="0.25">
      <c r="A40" t="s">
        <v>6</v>
      </c>
      <c r="B40" t="s">
        <v>7</v>
      </c>
      <c r="C40">
        <v>8</v>
      </c>
      <c r="D40">
        <v>21</v>
      </c>
      <c r="E40">
        <v>2018</v>
      </c>
      <c r="F40">
        <f>SUM(2024-E40)</f>
        <v>6</v>
      </c>
    </row>
    <row r="42" spans="1:6" x14ac:dyDescent="0.25">
      <c r="A42" s="1" t="s">
        <v>80</v>
      </c>
      <c r="B42" s="1"/>
      <c r="C42" s="1"/>
      <c r="D42" s="1"/>
      <c r="E42" s="1"/>
      <c r="F42" s="1"/>
    </row>
    <row r="43" spans="1:6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</row>
    <row r="44" spans="1:6" x14ac:dyDescent="0.25">
      <c r="A44" t="s">
        <v>6</v>
      </c>
      <c r="B44" t="s">
        <v>7</v>
      </c>
      <c r="C44">
        <v>8</v>
      </c>
      <c r="D44">
        <v>21</v>
      </c>
      <c r="E44">
        <v>2018</v>
      </c>
      <c r="F44">
        <f t="shared" ref="F44:F49" si="0">SUM(2024-E44)</f>
        <v>6</v>
      </c>
    </row>
    <row r="45" spans="1:6" x14ac:dyDescent="0.25">
      <c r="A45" t="s">
        <v>8</v>
      </c>
      <c r="B45" t="s">
        <v>9</v>
      </c>
      <c r="C45">
        <v>10</v>
      </c>
      <c r="D45">
        <v>2</v>
      </c>
      <c r="E45">
        <v>2009</v>
      </c>
      <c r="F45">
        <f t="shared" si="0"/>
        <v>15</v>
      </c>
    </row>
    <row r="46" spans="1:6" x14ac:dyDescent="0.25">
      <c r="A46" t="s">
        <v>10</v>
      </c>
      <c r="B46" t="s">
        <v>11</v>
      </c>
      <c r="C46">
        <v>10</v>
      </c>
      <c r="D46">
        <v>24</v>
      </c>
      <c r="E46">
        <v>1958</v>
      </c>
      <c r="F46">
        <f t="shared" si="0"/>
        <v>66</v>
      </c>
    </row>
    <row r="47" spans="1:6" x14ac:dyDescent="0.25">
      <c r="A47" t="s">
        <v>12</v>
      </c>
      <c r="B47" t="s">
        <v>13</v>
      </c>
      <c r="C47">
        <v>11</v>
      </c>
      <c r="D47">
        <v>2</v>
      </c>
      <c r="E47">
        <v>1922</v>
      </c>
      <c r="F47">
        <f t="shared" si="0"/>
        <v>102</v>
      </c>
    </row>
    <row r="48" spans="1:6" x14ac:dyDescent="0.25">
      <c r="A48" t="s">
        <v>14</v>
      </c>
      <c r="B48" t="s">
        <v>15</v>
      </c>
      <c r="C48">
        <v>12</v>
      </c>
      <c r="D48">
        <v>4</v>
      </c>
      <c r="E48">
        <v>1967</v>
      </c>
      <c r="F48">
        <f t="shared" si="0"/>
        <v>57</v>
      </c>
    </row>
    <row r="49" spans="1:17" x14ac:dyDescent="0.25">
      <c r="A49" t="s">
        <v>16</v>
      </c>
      <c r="B49" t="s">
        <v>17</v>
      </c>
      <c r="C49">
        <v>12</v>
      </c>
      <c r="D49">
        <v>27</v>
      </c>
      <c r="E49">
        <v>1955</v>
      </c>
      <c r="F49">
        <f t="shared" si="0"/>
        <v>69</v>
      </c>
    </row>
    <row r="50" spans="1:17" x14ac:dyDescent="0.25">
      <c r="A50" t="s">
        <v>18</v>
      </c>
      <c r="B50" t="s">
        <v>19</v>
      </c>
      <c r="C50">
        <v>1</v>
      </c>
      <c r="D50">
        <v>1</v>
      </c>
      <c r="E50">
        <v>1920</v>
      </c>
      <c r="F50">
        <f t="shared" ref="F50:F81" si="1">SUM(2025-E50)</f>
        <v>105</v>
      </c>
    </row>
    <row r="51" spans="1:17" x14ac:dyDescent="0.25">
      <c r="A51" t="s">
        <v>20</v>
      </c>
      <c r="B51" t="s">
        <v>21</v>
      </c>
      <c r="C51">
        <v>1</v>
      </c>
      <c r="D51">
        <v>12</v>
      </c>
      <c r="E51">
        <v>1955</v>
      </c>
      <c r="F51">
        <f t="shared" si="1"/>
        <v>70</v>
      </c>
    </row>
    <row r="52" spans="1:17" x14ac:dyDescent="0.25">
      <c r="A52" t="s">
        <v>22</v>
      </c>
      <c r="B52" t="s">
        <v>23</v>
      </c>
      <c r="C52">
        <v>1</v>
      </c>
      <c r="D52">
        <v>16</v>
      </c>
      <c r="E52">
        <v>1975</v>
      </c>
      <c r="F52">
        <f t="shared" si="1"/>
        <v>50</v>
      </c>
    </row>
    <row r="53" spans="1:17" x14ac:dyDescent="0.25">
      <c r="A53" t="s">
        <v>24</v>
      </c>
      <c r="B53" t="s">
        <v>25</v>
      </c>
      <c r="C53">
        <v>2</v>
      </c>
      <c r="D53">
        <v>1</v>
      </c>
      <c r="E53">
        <v>1920</v>
      </c>
      <c r="F53">
        <f t="shared" si="1"/>
        <v>105</v>
      </c>
      <c r="Q53" t="s">
        <v>26</v>
      </c>
    </row>
    <row r="54" spans="1:17" x14ac:dyDescent="0.25">
      <c r="A54" t="s">
        <v>27</v>
      </c>
      <c r="B54" t="s">
        <v>25</v>
      </c>
      <c r="C54">
        <v>2</v>
      </c>
      <c r="D54">
        <v>1</v>
      </c>
      <c r="E54">
        <v>1920</v>
      </c>
      <c r="F54">
        <f t="shared" si="1"/>
        <v>105</v>
      </c>
    </row>
    <row r="55" spans="1:17" x14ac:dyDescent="0.25">
      <c r="A55" t="s">
        <v>28</v>
      </c>
      <c r="B55" t="s">
        <v>25</v>
      </c>
      <c r="C55">
        <v>2</v>
      </c>
      <c r="D55">
        <v>1</v>
      </c>
      <c r="E55">
        <v>1920</v>
      </c>
      <c r="F55">
        <f t="shared" si="1"/>
        <v>105</v>
      </c>
    </row>
    <row r="56" spans="1:17" x14ac:dyDescent="0.25">
      <c r="A56" t="s">
        <v>29</v>
      </c>
      <c r="B56" t="s">
        <v>30</v>
      </c>
      <c r="C56">
        <v>2</v>
      </c>
      <c r="D56">
        <v>8</v>
      </c>
      <c r="E56">
        <v>1927</v>
      </c>
      <c r="F56">
        <f t="shared" si="1"/>
        <v>98</v>
      </c>
    </row>
    <row r="57" spans="1:17" x14ac:dyDescent="0.25">
      <c r="A57" t="s">
        <v>31</v>
      </c>
      <c r="B57" t="s">
        <v>32</v>
      </c>
      <c r="C57">
        <v>2</v>
      </c>
      <c r="D57">
        <v>10</v>
      </c>
      <c r="E57">
        <v>2009</v>
      </c>
      <c r="F57">
        <f t="shared" si="1"/>
        <v>16</v>
      </c>
    </row>
    <row r="58" spans="1:17" x14ac:dyDescent="0.25">
      <c r="A58" t="s">
        <v>33</v>
      </c>
      <c r="B58" t="s">
        <v>34</v>
      </c>
      <c r="C58">
        <v>2</v>
      </c>
      <c r="D58">
        <v>21</v>
      </c>
      <c r="E58">
        <v>1978</v>
      </c>
      <c r="F58">
        <f t="shared" si="1"/>
        <v>47</v>
      </c>
    </row>
    <row r="59" spans="1:17" x14ac:dyDescent="0.25">
      <c r="A59" t="s">
        <v>35</v>
      </c>
      <c r="B59" t="s">
        <v>36</v>
      </c>
      <c r="C59">
        <v>3</v>
      </c>
      <c r="D59">
        <v>1</v>
      </c>
      <c r="E59">
        <v>1919</v>
      </c>
      <c r="F59">
        <f t="shared" si="1"/>
        <v>106</v>
      </c>
    </row>
    <row r="60" spans="1:17" x14ac:dyDescent="0.25">
      <c r="A60" t="s">
        <v>37</v>
      </c>
      <c r="B60" t="s">
        <v>38</v>
      </c>
      <c r="C60">
        <v>3</v>
      </c>
      <c r="D60">
        <v>1</v>
      </c>
      <c r="E60">
        <v>1912</v>
      </c>
      <c r="F60">
        <f t="shared" si="1"/>
        <v>113</v>
      </c>
    </row>
    <row r="61" spans="1:17" x14ac:dyDescent="0.25">
      <c r="A61" t="s">
        <v>39</v>
      </c>
      <c r="B61" t="s">
        <v>40</v>
      </c>
      <c r="C61">
        <v>3</v>
      </c>
      <c r="D61">
        <v>3</v>
      </c>
      <c r="E61">
        <v>1995</v>
      </c>
      <c r="F61">
        <f t="shared" si="1"/>
        <v>30</v>
      </c>
    </row>
    <row r="62" spans="1:17" x14ac:dyDescent="0.25">
      <c r="A62" t="s">
        <v>41</v>
      </c>
      <c r="B62" t="s">
        <v>42</v>
      </c>
      <c r="C62">
        <v>3</v>
      </c>
      <c r="D62">
        <v>7</v>
      </c>
      <c r="E62">
        <v>1984</v>
      </c>
      <c r="F62">
        <f t="shared" si="1"/>
        <v>41</v>
      </c>
    </row>
    <row r="63" spans="1:17" x14ac:dyDescent="0.25">
      <c r="A63" t="s">
        <v>43</v>
      </c>
      <c r="B63" t="s">
        <v>44</v>
      </c>
      <c r="C63">
        <v>3</v>
      </c>
      <c r="D63">
        <v>11</v>
      </c>
      <c r="E63">
        <v>1953</v>
      </c>
      <c r="F63">
        <f t="shared" si="1"/>
        <v>72</v>
      </c>
    </row>
    <row r="64" spans="1:17" x14ac:dyDescent="0.25">
      <c r="A64" t="s">
        <v>45</v>
      </c>
      <c r="B64" t="s">
        <v>46</v>
      </c>
      <c r="C64">
        <v>3</v>
      </c>
      <c r="D64">
        <v>28</v>
      </c>
      <c r="E64">
        <v>1925</v>
      </c>
      <c r="F64">
        <f t="shared" si="1"/>
        <v>100</v>
      </c>
    </row>
    <row r="65" spans="1:6" x14ac:dyDescent="0.25">
      <c r="A65" t="s">
        <v>47</v>
      </c>
      <c r="B65" t="s">
        <v>48</v>
      </c>
      <c r="C65">
        <v>4</v>
      </c>
      <c r="D65">
        <v>1</v>
      </c>
      <c r="E65">
        <v>1922</v>
      </c>
      <c r="F65">
        <f t="shared" si="1"/>
        <v>103</v>
      </c>
    </row>
    <row r="66" spans="1:6" x14ac:dyDescent="0.25">
      <c r="A66" t="s">
        <v>49</v>
      </c>
      <c r="B66" t="s">
        <v>50</v>
      </c>
      <c r="C66">
        <v>4</v>
      </c>
      <c r="D66">
        <v>1</v>
      </c>
      <c r="E66">
        <v>1915</v>
      </c>
      <c r="F66">
        <f t="shared" si="1"/>
        <v>110</v>
      </c>
    </row>
    <row r="67" spans="1:6" x14ac:dyDescent="0.25">
      <c r="A67" t="s">
        <v>51</v>
      </c>
      <c r="B67" t="s">
        <v>52</v>
      </c>
      <c r="C67">
        <v>4</v>
      </c>
      <c r="D67">
        <v>4</v>
      </c>
      <c r="E67">
        <v>1979</v>
      </c>
      <c r="F67">
        <f t="shared" si="1"/>
        <v>46</v>
      </c>
    </row>
    <row r="68" spans="1:6" x14ac:dyDescent="0.25">
      <c r="A68" t="s">
        <v>53</v>
      </c>
      <c r="B68" t="s">
        <v>54</v>
      </c>
      <c r="C68">
        <v>4</v>
      </c>
      <c r="D68">
        <v>30</v>
      </c>
      <c r="E68">
        <v>1984</v>
      </c>
      <c r="F68">
        <f t="shared" si="1"/>
        <v>41</v>
      </c>
    </row>
    <row r="69" spans="1:6" x14ac:dyDescent="0.25">
      <c r="A69" t="s">
        <v>55</v>
      </c>
      <c r="B69" t="s">
        <v>56</v>
      </c>
      <c r="C69">
        <v>5</v>
      </c>
      <c r="D69">
        <v>1</v>
      </c>
      <c r="E69">
        <v>1920</v>
      </c>
      <c r="F69">
        <f t="shared" si="1"/>
        <v>105</v>
      </c>
    </row>
    <row r="70" spans="1:6" x14ac:dyDescent="0.25">
      <c r="A70" t="s">
        <v>57</v>
      </c>
      <c r="B70" t="s">
        <v>56</v>
      </c>
      <c r="C70">
        <v>5</v>
      </c>
      <c r="D70">
        <v>1</v>
      </c>
      <c r="E70">
        <v>1920</v>
      </c>
      <c r="F70">
        <f t="shared" si="1"/>
        <v>105</v>
      </c>
    </row>
    <row r="71" spans="1:6" x14ac:dyDescent="0.25">
      <c r="A71" t="s">
        <v>58</v>
      </c>
      <c r="B71" t="s">
        <v>59</v>
      </c>
      <c r="C71">
        <v>5</v>
      </c>
      <c r="D71">
        <v>1</v>
      </c>
      <c r="E71">
        <v>1919</v>
      </c>
      <c r="F71">
        <f t="shared" si="1"/>
        <v>106</v>
      </c>
    </row>
    <row r="72" spans="1:6" x14ac:dyDescent="0.25">
      <c r="A72" t="s">
        <v>60</v>
      </c>
      <c r="B72" t="s">
        <v>61</v>
      </c>
      <c r="C72">
        <v>5</v>
      </c>
      <c r="D72">
        <v>16</v>
      </c>
      <c r="E72">
        <v>1955</v>
      </c>
      <c r="F72">
        <f t="shared" si="1"/>
        <v>70</v>
      </c>
    </row>
    <row r="73" spans="1:6" x14ac:dyDescent="0.25">
      <c r="A73" t="s">
        <v>62</v>
      </c>
      <c r="B73" t="s">
        <v>63</v>
      </c>
      <c r="C73">
        <v>5</v>
      </c>
      <c r="D73">
        <v>25</v>
      </c>
      <c r="E73">
        <v>1931</v>
      </c>
      <c r="F73">
        <f t="shared" si="1"/>
        <v>94</v>
      </c>
    </row>
    <row r="74" spans="1:6" x14ac:dyDescent="0.25">
      <c r="A74" t="s">
        <v>64</v>
      </c>
      <c r="B74" t="s">
        <v>65</v>
      </c>
      <c r="C74">
        <v>5</v>
      </c>
      <c r="D74">
        <v>31</v>
      </c>
      <c r="E74">
        <v>1935</v>
      </c>
      <c r="F74">
        <f t="shared" si="1"/>
        <v>90</v>
      </c>
    </row>
    <row r="75" spans="1:6" x14ac:dyDescent="0.25">
      <c r="A75" t="s">
        <v>66</v>
      </c>
      <c r="B75" t="s">
        <v>67</v>
      </c>
      <c r="C75">
        <v>6</v>
      </c>
      <c r="D75">
        <v>4</v>
      </c>
      <c r="E75">
        <v>1987</v>
      </c>
      <c r="F75">
        <f t="shared" si="1"/>
        <v>38</v>
      </c>
    </row>
    <row r="76" spans="1:6" x14ac:dyDescent="0.25">
      <c r="A76" t="s">
        <v>68</v>
      </c>
      <c r="B76" t="s">
        <v>69</v>
      </c>
      <c r="C76">
        <v>6</v>
      </c>
      <c r="D76">
        <v>6</v>
      </c>
      <c r="E76">
        <v>1910</v>
      </c>
      <c r="F76">
        <f t="shared" si="1"/>
        <v>115</v>
      </c>
    </row>
    <row r="77" spans="1:6" x14ac:dyDescent="0.25">
      <c r="A77" t="s">
        <v>70</v>
      </c>
      <c r="B77" t="s">
        <v>71</v>
      </c>
      <c r="C77">
        <v>6</v>
      </c>
      <c r="D77">
        <v>12</v>
      </c>
      <c r="E77">
        <v>1990</v>
      </c>
      <c r="F77">
        <f t="shared" si="1"/>
        <v>35</v>
      </c>
    </row>
    <row r="78" spans="1:6" x14ac:dyDescent="0.25">
      <c r="A78" t="s">
        <v>72</v>
      </c>
      <c r="B78" t="s">
        <v>73</v>
      </c>
      <c r="C78">
        <v>6</v>
      </c>
      <c r="D78">
        <v>12</v>
      </c>
      <c r="E78">
        <v>1925</v>
      </c>
      <c r="F78">
        <f t="shared" si="1"/>
        <v>100</v>
      </c>
    </row>
    <row r="79" spans="1:6" x14ac:dyDescent="0.25">
      <c r="A79" t="s">
        <v>74</v>
      </c>
      <c r="B79" t="s">
        <v>75</v>
      </c>
      <c r="C79">
        <v>6</v>
      </c>
      <c r="D79">
        <v>17</v>
      </c>
      <c r="E79">
        <v>1919</v>
      </c>
      <c r="F79">
        <f t="shared" si="1"/>
        <v>106</v>
      </c>
    </row>
    <row r="80" spans="1:6" x14ac:dyDescent="0.25">
      <c r="A80" t="s">
        <v>76</v>
      </c>
      <c r="B80" t="s">
        <v>77</v>
      </c>
      <c r="C80">
        <v>6</v>
      </c>
      <c r="D80">
        <v>29</v>
      </c>
      <c r="E80">
        <v>1955</v>
      </c>
      <c r="F80">
        <f t="shared" si="1"/>
        <v>70</v>
      </c>
    </row>
    <row r="81" spans="1:6" x14ac:dyDescent="0.25">
      <c r="A81" t="s">
        <v>78</v>
      </c>
      <c r="B81" t="s">
        <v>79</v>
      </c>
      <c r="C81">
        <v>6</v>
      </c>
      <c r="D81">
        <v>30</v>
      </c>
      <c r="E81">
        <v>2005</v>
      </c>
      <c r="F81">
        <f t="shared" si="1"/>
        <v>20</v>
      </c>
    </row>
  </sheetData>
  <sheetProtection sheet="1" objects="1" scenarios="1"/>
  <sortState xmlns:xlrd2="http://schemas.microsoft.com/office/spreadsheetml/2017/richdata2" ref="A3:Q40">
    <sortCondition descending="1" ref="F3:F40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9DAB-7465-43A9-92DC-5D2C22CAE316}">
  <dimension ref="A1:Q81"/>
  <sheetViews>
    <sheetView workbookViewId="0"/>
  </sheetViews>
  <sheetFormatPr defaultRowHeight="15" x14ac:dyDescent="0.25"/>
  <cols>
    <col min="1" max="1" width="47.7109375" bestFit="1" customWidth="1"/>
    <col min="2" max="2" width="12" customWidth="1"/>
    <col min="3" max="3" width="6.140625" bestFit="1" customWidth="1"/>
    <col min="4" max="4" width="4" bestFit="1" customWidth="1"/>
    <col min="5" max="5" width="5" bestFit="1" customWidth="1"/>
    <col min="6" max="6" width="5.28515625" bestFit="1" customWidth="1"/>
  </cols>
  <sheetData>
    <row r="1" spans="1:17" x14ac:dyDescent="0.25">
      <c r="A1" s="1" t="s">
        <v>81</v>
      </c>
      <c r="B1" s="1"/>
      <c r="C1" s="1"/>
      <c r="D1" s="1"/>
      <c r="E1" s="1"/>
      <c r="F1" s="1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7" x14ac:dyDescent="0.25">
      <c r="A3" t="s">
        <v>68</v>
      </c>
      <c r="B3" t="s">
        <v>69</v>
      </c>
      <c r="C3">
        <v>6</v>
      </c>
      <c r="D3">
        <v>6</v>
      </c>
      <c r="E3">
        <v>1910</v>
      </c>
      <c r="F3">
        <f>SUM(2026-E3)</f>
        <v>116</v>
      </c>
    </row>
    <row r="4" spans="1:17" x14ac:dyDescent="0.25">
      <c r="A4" t="s">
        <v>37</v>
      </c>
      <c r="B4" t="s">
        <v>38</v>
      </c>
      <c r="C4">
        <v>3</v>
      </c>
      <c r="D4">
        <v>1</v>
      </c>
      <c r="E4">
        <v>1912</v>
      </c>
      <c r="F4">
        <f>SUM(2026-E4)</f>
        <v>114</v>
      </c>
    </row>
    <row r="5" spans="1:17" x14ac:dyDescent="0.25">
      <c r="A5" t="s">
        <v>49</v>
      </c>
      <c r="B5" t="s">
        <v>50</v>
      </c>
      <c r="C5">
        <v>4</v>
      </c>
      <c r="D5">
        <v>1</v>
      </c>
      <c r="E5">
        <v>1915</v>
      </c>
      <c r="F5">
        <f>SUM(2026-E5)</f>
        <v>111</v>
      </c>
    </row>
    <row r="6" spans="1:17" x14ac:dyDescent="0.25">
      <c r="A6" t="s">
        <v>35</v>
      </c>
      <c r="B6" t="s">
        <v>36</v>
      </c>
      <c r="C6">
        <v>3</v>
      </c>
      <c r="D6">
        <v>1</v>
      </c>
      <c r="E6">
        <v>1919</v>
      </c>
      <c r="F6">
        <f>SUM(2026-E6)</f>
        <v>107</v>
      </c>
    </row>
    <row r="7" spans="1:17" x14ac:dyDescent="0.25">
      <c r="A7" t="s">
        <v>58</v>
      </c>
      <c r="B7" t="s">
        <v>59</v>
      </c>
      <c r="C7">
        <v>5</v>
      </c>
      <c r="D7">
        <v>1</v>
      </c>
      <c r="E7">
        <v>1919</v>
      </c>
      <c r="F7">
        <f>SUM(2026-E7)</f>
        <v>107</v>
      </c>
    </row>
    <row r="8" spans="1:17" x14ac:dyDescent="0.25">
      <c r="A8" t="s">
        <v>74</v>
      </c>
      <c r="B8" t="s">
        <v>75</v>
      </c>
      <c r="C8">
        <v>6</v>
      </c>
      <c r="D8">
        <v>17</v>
      </c>
      <c r="E8">
        <v>1919</v>
      </c>
      <c r="F8">
        <f>SUM(2026-E8)</f>
        <v>107</v>
      </c>
    </row>
    <row r="9" spans="1:17" x14ac:dyDescent="0.25">
      <c r="A9" t="s">
        <v>18</v>
      </c>
      <c r="B9" t="s">
        <v>19</v>
      </c>
      <c r="C9">
        <v>1</v>
      </c>
      <c r="D9">
        <v>1</v>
      </c>
      <c r="E9">
        <v>1920</v>
      </c>
      <c r="F9">
        <f>SUM(2026-E9)</f>
        <v>106</v>
      </c>
    </row>
    <row r="10" spans="1:17" x14ac:dyDescent="0.25">
      <c r="A10" t="s">
        <v>24</v>
      </c>
      <c r="B10" t="s">
        <v>25</v>
      </c>
      <c r="C10">
        <v>2</v>
      </c>
      <c r="D10">
        <v>1</v>
      </c>
      <c r="E10">
        <v>1920</v>
      </c>
      <c r="F10">
        <f>SUM(2026-E10)</f>
        <v>106</v>
      </c>
      <c r="Q10" t="s">
        <v>26</v>
      </c>
    </row>
    <row r="11" spans="1:17" x14ac:dyDescent="0.25">
      <c r="A11" t="s">
        <v>27</v>
      </c>
      <c r="B11" t="s">
        <v>25</v>
      </c>
      <c r="C11">
        <v>2</v>
      </c>
      <c r="D11">
        <v>1</v>
      </c>
      <c r="E11">
        <v>1920</v>
      </c>
      <c r="F11">
        <f>SUM(2026-E11)</f>
        <v>106</v>
      </c>
    </row>
    <row r="12" spans="1:17" x14ac:dyDescent="0.25">
      <c r="A12" t="s">
        <v>28</v>
      </c>
      <c r="B12" t="s">
        <v>25</v>
      </c>
      <c r="C12">
        <v>2</v>
      </c>
      <c r="D12">
        <v>1</v>
      </c>
      <c r="E12">
        <v>1920</v>
      </c>
      <c r="F12">
        <f>SUM(2026-E12)</f>
        <v>106</v>
      </c>
    </row>
    <row r="13" spans="1:17" x14ac:dyDescent="0.25">
      <c r="A13" t="s">
        <v>55</v>
      </c>
      <c r="B13" t="s">
        <v>56</v>
      </c>
      <c r="C13">
        <v>5</v>
      </c>
      <c r="D13">
        <v>1</v>
      </c>
      <c r="E13">
        <v>1920</v>
      </c>
      <c r="F13">
        <f>SUM(2026-E13)</f>
        <v>106</v>
      </c>
    </row>
    <row r="14" spans="1:17" x14ac:dyDescent="0.25">
      <c r="A14" t="s">
        <v>57</v>
      </c>
      <c r="B14" t="s">
        <v>56</v>
      </c>
      <c r="C14">
        <v>5</v>
      </c>
      <c r="D14">
        <v>1</v>
      </c>
      <c r="E14">
        <v>1920</v>
      </c>
      <c r="F14">
        <f>SUM(2026-E14)</f>
        <v>106</v>
      </c>
    </row>
    <row r="15" spans="1:17" x14ac:dyDescent="0.25">
      <c r="A15" t="s">
        <v>47</v>
      </c>
      <c r="B15" t="s">
        <v>48</v>
      </c>
      <c r="C15">
        <v>4</v>
      </c>
      <c r="D15">
        <v>1</v>
      </c>
      <c r="E15">
        <v>1922</v>
      </c>
      <c r="F15">
        <f>SUM(2026-E15)</f>
        <v>104</v>
      </c>
    </row>
    <row r="16" spans="1:17" x14ac:dyDescent="0.25">
      <c r="A16" t="s">
        <v>12</v>
      </c>
      <c r="B16" t="s">
        <v>13</v>
      </c>
      <c r="C16">
        <v>11</v>
      </c>
      <c r="D16">
        <v>2</v>
      </c>
      <c r="E16">
        <v>1922</v>
      </c>
      <c r="F16">
        <f>SUM(2025-E16)</f>
        <v>103</v>
      </c>
    </row>
    <row r="17" spans="1:6" x14ac:dyDescent="0.25">
      <c r="A17" t="s">
        <v>45</v>
      </c>
      <c r="B17" t="s">
        <v>46</v>
      </c>
      <c r="C17">
        <v>3</v>
      </c>
      <c r="D17">
        <v>28</v>
      </c>
      <c r="E17">
        <v>1925</v>
      </c>
      <c r="F17">
        <f>SUM(2026-E17)</f>
        <v>101</v>
      </c>
    </row>
    <row r="18" spans="1:6" x14ac:dyDescent="0.25">
      <c r="A18" t="s">
        <v>72</v>
      </c>
      <c r="B18" t="s">
        <v>73</v>
      </c>
      <c r="C18">
        <v>6</v>
      </c>
      <c r="D18">
        <v>12</v>
      </c>
      <c r="E18">
        <v>1925</v>
      </c>
      <c r="F18">
        <f>SUM(2026-E18)</f>
        <v>101</v>
      </c>
    </row>
    <row r="19" spans="1:6" x14ac:dyDescent="0.25">
      <c r="A19" t="s">
        <v>29</v>
      </c>
      <c r="B19" t="s">
        <v>30</v>
      </c>
      <c r="C19">
        <v>2</v>
      </c>
      <c r="D19">
        <v>8</v>
      </c>
      <c r="E19">
        <v>1927</v>
      </c>
      <c r="F19">
        <f>SUM(2026-E19)</f>
        <v>99</v>
      </c>
    </row>
    <row r="20" spans="1:6" x14ac:dyDescent="0.25">
      <c r="A20" t="s">
        <v>62</v>
      </c>
      <c r="B20" t="s">
        <v>63</v>
      </c>
      <c r="C20">
        <v>5</v>
      </c>
      <c r="D20">
        <v>25</v>
      </c>
      <c r="E20">
        <v>1931</v>
      </c>
      <c r="F20">
        <f>SUM(2026-E20)</f>
        <v>95</v>
      </c>
    </row>
    <row r="21" spans="1:6" x14ac:dyDescent="0.25">
      <c r="A21" t="s">
        <v>64</v>
      </c>
      <c r="B21" t="s">
        <v>65</v>
      </c>
      <c r="C21">
        <v>5</v>
      </c>
      <c r="D21">
        <v>31</v>
      </c>
      <c r="E21">
        <v>1935</v>
      </c>
      <c r="F21">
        <f>SUM(2026-E21)</f>
        <v>91</v>
      </c>
    </row>
    <row r="22" spans="1:6" x14ac:dyDescent="0.25">
      <c r="A22" t="s">
        <v>43</v>
      </c>
      <c r="B22" t="s">
        <v>44</v>
      </c>
      <c r="C22">
        <v>3</v>
      </c>
      <c r="D22">
        <v>11</v>
      </c>
      <c r="E22">
        <v>1953</v>
      </c>
      <c r="F22">
        <f>SUM(2026-E22)</f>
        <v>73</v>
      </c>
    </row>
    <row r="23" spans="1:6" x14ac:dyDescent="0.25">
      <c r="A23" t="s">
        <v>20</v>
      </c>
      <c r="B23" t="s">
        <v>21</v>
      </c>
      <c r="C23">
        <v>1</v>
      </c>
      <c r="D23">
        <v>12</v>
      </c>
      <c r="E23">
        <v>1955</v>
      </c>
      <c r="F23">
        <f>SUM(2026-E23)</f>
        <v>71</v>
      </c>
    </row>
    <row r="24" spans="1:6" x14ac:dyDescent="0.25">
      <c r="A24" t="s">
        <v>60</v>
      </c>
      <c r="B24" t="s">
        <v>61</v>
      </c>
      <c r="C24">
        <v>5</v>
      </c>
      <c r="D24">
        <v>16</v>
      </c>
      <c r="E24">
        <v>1955</v>
      </c>
      <c r="F24">
        <f>SUM(2026-E24)</f>
        <v>71</v>
      </c>
    </row>
    <row r="25" spans="1:6" x14ac:dyDescent="0.25">
      <c r="A25" t="s">
        <v>76</v>
      </c>
      <c r="B25" t="s">
        <v>77</v>
      </c>
      <c r="C25">
        <v>6</v>
      </c>
      <c r="D25">
        <v>29</v>
      </c>
      <c r="E25">
        <v>1955</v>
      </c>
      <c r="F25">
        <f>SUM(2026-E25)</f>
        <v>71</v>
      </c>
    </row>
    <row r="26" spans="1:6" x14ac:dyDescent="0.25">
      <c r="A26" t="s">
        <v>16</v>
      </c>
      <c r="B26" t="s">
        <v>17</v>
      </c>
      <c r="C26">
        <v>12</v>
      </c>
      <c r="D26">
        <v>27</v>
      </c>
      <c r="E26">
        <v>1955</v>
      </c>
      <c r="F26">
        <f>SUM(2025-E26)</f>
        <v>70</v>
      </c>
    </row>
    <row r="27" spans="1:6" x14ac:dyDescent="0.25">
      <c r="A27" t="s">
        <v>10</v>
      </c>
      <c r="B27" t="s">
        <v>11</v>
      </c>
      <c r="C27">
        <v>10</v>
      </c>
      <c r="D27">
        <v>24</v>
      </c>
      <c r="E27">
        <v>1958</v>
      </c>
      <c r="F27">
        <f>SUM(2025-E27)</f>
        <v>67</v>
      </c>
    </row>
    <row r="28" spans="1:6" x14ac:dyDescent="0.25">
      <c r="A28" t="s">
        <v>14</v>
      </c>
      <c r="B28" t="s">
        <v>15</v>
      </c>
      <c r="C28">
        <v>12</v>
      </c>
      <c r="D28">
        <v>4</v>
      </c>
      <c r="E28">
        <v>1967</v>
      </c>
      <c r="F28">
        <f>SUM(2025-E28)</f>
        <v>58</v>
      </c>
    </row>
    <row r="29" spans="1:6" x14ac:dyDescent="0.25">
      <c r="A29" t="s">
        <v>22</v>
      </c>
      <c r="B29" t="s">
        <v>23</v>
      </c>
      <c r="C29">
        <v>1</v>
      </c>
      <c r="D29">
        <v>16</v>
      </c>
      <c r="E29">
        <v>1975</v>
      </c>
      <c r="F29">
        <f>SUM(2026-E29)</f>
        <v>51</v>
      </c>
    </row>
    <row r="30" spans="1:6" x14ac:dyDescent="0.25">
      <c r="A30" t="s">
        <v>33</v>
      </c>
      <c r="B30" t="s">
        <v>34</v>
      </c>
      <c r="C30">
        <v>2</v>
      </c>
      <c r="D30">
        <v>21</v>
      </c>
      <c r="E30">
        <v>1978</v>
      </c>
      <c r="F30">
        <f>SUM(2026-E30)</f>
        <v>48</v>
      </c>
    </row>
    <row r="31" spans="1:6" x14ac:dyDescent="0.25">
      <c r="A31" t="s">
        <v>51</v>
      </c>
      <c r="B31" t="s">
        <v>52</v>
      </c>
      <c r="C31">
        <v>4</v>
      </c>
      <c r="D31">
        <v>4</v>
      </c>
      <c r="E31">
        <v>1979</v>
      </c>
      <c r="F31">
        <f>SUM(2026-E31)</f>
        <v>47</v>
      </c>
    </row>
    <row r="32" spans="1:6" x14ac:dyDescent="0.25">
      <c r="A32" t="s">
        <v>41</v>
      </c>
      <c r="B32" t="s">
        <v>42</v>
      </c>
      <c r="C32">
        <v>3</v>
      </c>
      <c r="D32">
        <v>7</v>
      </c>
      <c r="E32">
        <v>1984</v>
      </c>
      <c r="F32">
        <f>SUM(2026-E32)</f>
        <v>42</v>
      </c>
    </row>
    <row r="33" spans="1:6" x14ac:dyDescent="0.25">
      <c r="A33" t="s">
        <v>53</v>
      </c>
      <c r="B33" t="s">
        <v>54</v>
      </c>
      <c r="C33">
        <v>4</v>
      </c>
      <c r="D33">
        <v>30</v>
      </c>
      <c r="E33">
        <v>1984</v>
      </c>
      <c r="F33">
        <f>SUM(2026-E33)</f>
        <v>42</v>
      </c>
    </row>
    <row r="34" spans="1:6" x14ac:dyDescent="0.25">
      <c r="A34" t="s">
        <v>66</v>
      </c>
      <c r="B34" t="s">
        <v>67</v>
      </c>
      <c r="C34">
        <v>6</v>
      </c>
      <c r="D34">
        <v>4</v>
      </c>
      <c r="E34">
        <v>1987</v>
      </c>
      <c r="F34">
        <f>SUM(2026-E34)</f>
        <v>39</v>
      </c>
    </row>
    <row r="35" spans="1:6" x14ac:dyDescent="0.25">
      <c r="A35" t="s">
        <v>70</v>
      </c>
      <c r="B35" t="s">
        <v>71</v>
      </c>
      <c r="C35">
        <v>6</v>
      </c>
      <c r="D35">
        <v>12</v>
      </c>
      <c r="E35">
        <v>1990</v>
      </c>
      <c r="F35">
        <f>SUM(2026-E35)</f>
        <v>36</v>
      </c>
    </row>
    <row r="36" spans="1:6" x14ac:dyDescent="0.25">
      <c r="A36" t="s">
        <v>39</v>
      </c>
      <c r="B36" t="s">
        <v>40</v>
      </c>
      <c r="C36">
        <v>3</v>
      </c>
      <c r="D36">
        <v>3</v>
      </c>
      <c r="E36">
        <v>1995</v>
      </c>
      <c r="F36">
        <f>SUM(2026-E36)</f>
        <v>31</v>
      </c>
    </row>
    <row r="37" spans="1:6" x14ac:dyDescent="0.25">
      <c r="A37" t="s">
        <v>78</v>
      </c>
      <c r="B37" t="s">
        <v>79</v>
      </c>
      <c r="C37">
        <v>6</v>
      </c>
      <c r="D37">
        <v>30</v>
      </c>
      <c r="E37">
        <v>2005</v>
      </c>
      <c r="F37">
        <f>SUM(2026-E37)</f>
        <v>21</v>
      </c>
    </row>
    <row r="38" spans="1:6" x14ac:dyDescent="0.25">
      <c r="A38" t="s">
        <v>31</v>
      </c>
      <c r="B38" t="s">
        <v>32</v>
      </c>
      <c r="C38">
        <v>2</v>
      </c>
      <c r="D38">
        <v>10</v>
      </c>
      <c r="E38">
        <v>2009</v>
      </c>
      <c r="F38">
        <f>SUM(2026-E38)</f>
        <v>17</v>
      </c>
    </row>
    <row r="39" spans="1:6" x14ac:dyDescent="0.25">
      <c r="A39" t="s">
        <v>8</v>
      </c>
      <c r="B39" t="s">
        <v>9</v>
      </c>
      <c r="C39">
        <v>10</v>
      </c>
      <c r="D39">
        <v>2</v>
      </c>
      <c r="E39">
        <v>2009</v>
      </c>
      <c r="F39">
        <f>SUM(2025-E39)</f>
        <v>16</v>
      </c>
    </row>
    <row r="40" spans="1:6" x14ac:dyDescent="0.25">
      <c r="A40" t="s">
        <v>6</v>
      </c>
      <c r="B40" t="s">
        <v>7</v>
      </c>
      <c r="C40">
        <v>8</v>
      </c>
      <c r="D40">
        <v>21</v>
      </c>
      <c r="E40">
        <v>2018</v>
      </c>
      <c r="F40">
        <f>SUM(2025-E40)</f>
        <v>7</v>
      </c>
    </row>
    <row r="42" spans="1:6" x14ac:dyDescent="0.25">
      <c r="A42" s="1" t="s">
        <v>80</v>
      </c>
      <c r="B42" s="1"/>
      <c r="C42" s="1"/>
      <c r="D42" s="1"/>
      <c r="E42" s="1"/>
      <c r="F42" s="1"/>
    </row>
    <row r="43" spans="1:6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</row>
    <row r="44" spans="1:6" x14ac:dyDescent="0.25">
      <c r="A44" t="s">
        <v>6</v>
      </c>
      <c r="B44" t="s">
        <v>7</v>
      </c>
      <c r="C44">
        <v>8</v>
      </c>
      <c r="D44">
        <v>21</v>
      </c>
      <c r="E44">
        <v>2018</v>
      </c>
      <c r="F44">
        <f t="shared" ref="F44:F49" si="0">SUM(2025-E44)</f>
        <v>7</v>
      </c>
    </row>
    <row r="45" spans="1:6" x14ac:dyDescent="0.25">
      <c r="A45" t="s">
        <v>8</v>
      </c>
      <c r="B45" t="s">
        <v>9</v>
      </c>
      <c r="C45">
        <v>10</v>
      </c>
      <c r="D45">
        <v>2</v>
      </c>
      <c r="E45">
        <v>2009</v>
      </c>
      <c r="F45">
        <f t="shared" si="0"/>
        <v>16</v>
      </c>
    </row>
    <row r="46" spans="1:6" x14ac:dyDescent="0.25">
      <c r="A46" t="s">
        <v>10</v>
      </c>
      <c r="B46" t="s">
        <v>11</v>
      </c>
      <c r="C46">
        <v>10</v>
      </c>
      <c r="D46">
        <v>24</v>
      </c>
      <c r="E46">
        <v>1958</v>
      </c>
      <c r="F46">
        <f t="shared" si="0"/>
        <v>67</v>
      </c>
    </row>
    <row r="47" spans="1:6" x14ac:dyDescent="0.25">
      <c r="A47" t="s">
        <v>12</v>
      </c>
      <c r="B47" t="s">
        <v>13</v>
      </c>
      <c r="C47">
        <v>11</v>
      </c>
      <c r="D47">
        <v>2</v>
      </c>
      <c r="E47">
        <v>1922</v>
      </c>
      <c r="F47">
        <f t="shared" si="0"/>
        <v>103</v>
      </c>
    </row>
    <row r="48" spans="1:6" x14ac:dyDescent="0.25">
      <c r="A48" t="s">
        <v>14</v>
      </c>
      <c r="B48" t="s">
        <v>15</v>
      </c>
      <c r="C48">
        <v>12</v>
      </c>
      <c r="D48">
        <v>4</v>
      </c>
      <c r="E48">
        <v>1967</v>
      </c>
      <c r="F48">
        <f t="shared" si="0"/>
        <v>58</v>
      </c>
    </row>
    <row r="49" spans="1:17" x14ac:dyDescent="0.25">
      <c r="A49" t="s">
        <v>16</v>
      </c>
      <c r="B49" t="s">
        <v>17</v>
      </c>
      <c r="C49">
        <v>12</v>
      </c>
      <c r="D49">
        <v>27</v>
      </c>
      <c r="E49">
        <v>1955</v>
      </c>
      <c r="F49">
        <f t="shared" si="0"/>
        <v>70</v>
      </c>
    </row>
    <row r="50" spans="1:17" x14ac:dyDescent="0.25">
      <c r="A50" t="s">
        <v>18</v>
      </c>
      <c r="B50" t="s">
        <v>19</v>
      </c>
      <c r="C50">
        <v>1</v>
      </c>
      <c r="D50">
        <v>1</v>
      </c>
      <c r="E50">
        <v>1920</v>
      </c>
      <c r="F50">
        <f t="shared" ref="F50:F81" si="1">SUM(2026-E50)</f>
        <v>106</v>
      </c>
    </row>
    <row r="51" spans="1:17" x14ac:dyDescent="0.25">
      <c r="A51" t="s">
        <v>20</v>
      </c>
      <c r="B51" t="s">
        <v>21</v>
      </c>
      <c r="C51">
        <v>1</v>
      </c>
      <c r="D51">
        <v>12</v>
      </c>
      <c r="E51">
        <v>1955</v>
      </c>
      <c r="F51">
        <f t="shared" si="1"/>
        <v>71</v>
      </c>
    </row>
    <row r="52" spans="1:17" x14ac:dyDescent="0.25">
      <c r="A52" t="s">
        <v>22</v>
      </c>
      <c r="B52" t="s">
        <v>23</v>
      </c>
      <c r="C52">
        <v>1</v>
      </c>
      <c r="D52">
        <v>16</v>
      </c>
      <c r="E52">
        <v>1975</v>
      </c>
      <c r="F52">
        <f t="shared" si="1"/>
        <v>51</v>
      </c>
    </row>
    <row r="53" spans="1:17" x14ac:dyDescent="0.25">
      <c r="A53" t="s">
        <v>24</v>
      </c>
      <c r="B53" t="s">
        <v>25</v>
      </c>
      <c r="C53">
        <v>2</v>
      </c>
      <c r="D53">
        <v>1</v>
      </c>
      <c r="E53">
        <v>1920</v>
      </c>
      <c r="F53">
        <f t="shared" si="1"/>
        <v>106</v>
      </c>
      <c r="Q53" t="s">
        <v>26</v>
      </c>
    </row>
    <row r="54" spans="1:17" x14ac:dyDescent="0.25">
      <c r="A54" t="s">
        <v>27</v>
      </c>
      <c r="B54" t="s">
        <v>25</v>
      </c>
      <c r="C54">
        <v>2</v>
      </c>
      <c r="D54">
        <v>1</v>
      </c>
      <c r="E54">
        <v>1920</v>
      </c>
      <c r="F54">
        <f t="shared" si="1"/>
        <v>106</v>
      </c>
    </row>
    <row r="55" spans="1:17" x14ac:dyDescent="0.25">
      <c r="A55" t="s">
        <v>28</v>
      </c>
      <c r="B55" t="s">
        <v>25</v>
      </c>
      <c r="C55">
        <v>2</v>
      </c>
      <c r="D55">
        <v>1</v>
      </c>
      <c r="E55">
        <v>1920</v>
      </c>
      <c r="F55">
        <f t="shared" si="1"/>
        <v>106</v>
      </c>
    </row>
    <row r="56" spans="1:17" x14ac:dyDescent="0.25">
      <c r="A56" t="s">
        <v>29</v>
      </c>
      <c r="B56" t="s">
        <v>30</v>
      </c>
      <c r="C56">
        <v>2</v>
      </c>
      <c r="D56">
        <v>8</v>
      </c>
      <c r="E56">
        <v>1927</v>
      </c>
      <c r="F56">
        <f t="shared" si="1"/>
        <v>99</v>
      </c>
    </row>
    <row r="57" spans="1:17" x14ac:dyDescent="0.25">
      <c r="A57" t="s">
        <v>31</v>
      </c>
      <c r="B57" t="s">
        <v>32</v>
      </c>
      <c r="C57">
        <v>2</v>
      </c>
      <c r="D57">
        <v>10</v>
      </c>
      <c r="E57">
        <v>2009</v>
      </c>
      <c r="F57">
        <f t="shared" si="1"/>
        <v>17</v>
      </c>
    </row>
    <row r="58" spans="1:17" x14ac:dyDescent="0.25">
      <c r="A58" t="s">
        <v>33</v>
      </c>
      <c r="B58" t="s">
        <v>34</v>
      </c>
      <c r="C58">
        <v>2</v>
      </c>
      <c r="D58">
        <v>21</v>
      </c>
      <c r="E58">
        <v>1978</v>
      </c>
      <c r="F58">
        <f t="shared" si="1"/>
        <v>48</v>
      </c>
    </row>
    <row r="59" spans="1:17" x14ac:dyDescent="0.25">
      <c r="A59" t="s">
        <v>35</v>
      </c>
      <c r="B59" t="s">
        <v>36</v>
      </c>
      <c r="C59">
        <v>3</v>
      </c>
      <c r="D59">
        <v>1</v>
      </c>
      <c r="E59">
        <v>1919</v>
      </c>
      <c r="F59">
        <f t="shared" si="1"/>
        <v>107</v>
      </c>
    </row>
    <row r="60" spans="1:17" x14ac:dyDescent="0.25">
      <c r="A60" t="s">
        <v>37</v>
      </c>
      <c r="B60" t="s">
        <v>38</v>
      </c>
      <c r="C60">
        <v>3</v>
      </c>
      <c r="D60">
        <v>1</v>
      </c>
      <c r="E60">
        <v>1912</v>
      </c>
      <c r="F60">
        <f t="shared" si="1"/>
        <v>114</v>
      </c>
    </row>
    <row r="61" spans="1:17" x14ac:dyDescent="0.25">
      <c r="A61" t="s">
        <v>39</v>
      </c>
      <c r="B61" t="s">
        <v>40</v>
      </c>
      <c r="C61">
        <v>3</v>
      </c>
      <c r="D61">
        <v>3</v>
      </c>
      <c r="E61">
        <v>1995</v>
      </c>
      <c r="F61">
        <f t="shared" si="1"/>
        <v>31</v>
      </c>
    </row>
    <row r="62" spans="1:17" x14ac:dyDescent="0.25">
      <c r="A62" t="s">
        <v>41</v>
      </c>
      <c r="B62" t="s">
        <v>42</v>
      </c>
      <c r="C62">
        <v>3</v>
      </c>
      <c r="D62">
        <v>7</v>
      </c>
      <c r="E62">
        <v>1984</v>
      </c>
      <c r="F62">
        <f t="shared" si="1"/>
        <v>42</v>
      </c>
    </row>
    <row r="63" spans="1:17" x14ac:dyDescent="0.25">
      <c r="A63" t="s">
        <v>43</v>
      </c>
      <c r="B63" t="s">
        <v>44</v>
      </c>
      <c r="C63">
        <v>3</v>
      </c>
      <c r="D63">
        <v>11</v>
      </c>
      <c r="E63">
        <v>1953</v>
      </c>
      <c r="F63">
        <f t="shared" si="1"/>
        <v>73</v>
      </c>
    </row>
    <row r="64" spans="1:17" x14ac:dyDescent="0.25">
      <c r="A64" t="s">
        <v>45</v>
      </c>
      <c r="B64" t="s">
        <v>46</v>
      </c>
      <c r="C64">
        <v>3</v>
      </c>
      <c r="D64">
        <v>28</v>
      </c>
      <c r="E64">
        <v>1925</v>
      </c>
      <c r="F64">
        <f t="shared" si="1"/>
        <v>101</v>
      </c>
    </row>
    <row r="65" spans="1:6" x14ac:dyDescent="0.25">
      <c r="A65" t="s">
        <v>47</v>
      </c>
      <c r="B65" t="s">
        <v>48</v>
      </c>
      <c r="C65">
        <v>4</v>
      </c>
      <c r="D65">
        <v>1</v>
      </c>
      <c r="E65">
        <v>1922</v>
      </c>
      <c r="F65">
        <f t="shared" si="1"/>
        <v>104</v>
      </c>
    </row>
    <row r="66" spans="1:6" x14ac:dyDescent="0.25">
      <c r="A66" t="s">
        <v>49</v>
      </c>
      <c r="B66" t="s">
        <v>50</v>
      </c>
      <c r="C66">
        <v>4</v>
      </c>
      <c r="D66">
        <v>1</v>
      </c>
      <c r="E66">
        <v>1915</v>
      </c>
      <c r="F66">
        <f t="shared" si="1"/>
        <v>111</v>
      </c>
    </row>
    <row r="67" spans="1:6" x14ac:dyDescent="0.25">
      <c r="A67" t="s">
        <v>51</v>
      </c>
      <c r="B67" t="s">
        <v>52</v>
      </c>
      <c r="C67">
        <v>4</v>
      </c>
      <c r="D67">
        <v>4</v>
      </c>
      <c r="E67">
        <v>1979</v>
      </c>
      <c r="F67">
        <f t="shared" si="1"/>
        <v>47</v>
      </c>
    </row>
    <row r="68" spans="1:6" x14ac:dyDescent="0.25">
      <c r="A68" t="s">
        <v>53</v>
      </c>
      <c r="B68" t="s">
        <v>54</v>
      </c>
      <c r="C68">
        <v>4</v>
      </c>
      <c r="D68">
        <v>30</v>
      </c>
      <c r="E68">
        <v>1984</v>
      </c>
      <c r="F68">
        <f t="shared" si="1"/>
        <v>42</v>
      </c>
    </row>
    <row r="69" spans="1:6" x14ac:dyDescent="0.25">
      <c r="A69" t="s">
        <v>55</v>
      </c>
      <c r="B69" t="s">
        <v>56</v>
      </c>
      <c r="C69">
        <v>5</v>
      </c>
      <c r="D69">
        <v>1</v>
      </c>
      <c r="E69">
        <v>1920</v>
      </c>
      <c r="F69">
        <f t="shared" si="1"/>
        <v>106</v>
      </c>
    </row>
    <row r="70" spans="1:6" x14ac:dyDescent="0.25">
      <c r="A70" t="s">
        <v>57</v>
      </c>
      <c r="B70" t="s">
        <v>56</v>
      </c>
      <c r="C70">
        <v>5</v>
      </c>
      <c r="D70">
        <v>1</v>
      </c>
      <c r="E70">
        <v>1920</v>
      </c>
      <c r="F70">
        <f t="shared" si="1"/>
        <v>106</v>
      </c>
    </row>
    <row r="71" spans="1:6" x14ac:dyDescent="0.25">
      <c r="A71" t="s">
        <v>58</v>
      </c>
      <c r="B71" t="s">
        <v>59</v>
      </c>
      <c r="C71">
        <v>5</v>
      </c>
      <c r="D71">
        <v>1</v>
      </c>
      <c r="E71">
        <v>1919</v>
      </c>
      <c r="F71">
        <f t="shared" si="1"/>
        <v>107</v>
      </c>
    </row>
    <row r="72" spans="1:6" x14ac:dyDescent="0.25">
      <c r="A72" t="s">
        <v>60</v>
      </c>
      <c r="B72" t="s">
        <v>61</v>
      </c>
      <c r="C72">
        <v>5</v>
      </c>
      <c r="D72">
        <v>16</v>
      </c>
      <c r="E72">
        <v>1955</v>
      </c>
      <c r="F72">
        <f t="shared" si="1"/>
        <v>71</v>
      </c>
    </row>
    <row r="73" spans="1:6" x14ac:dyDescent="0.25">
      <c r="A73" t="s">
        <v>62</v>
      </c>
      <c r="B73" t="s">
        <v>63</v>
      </c>
      <c r="C73">
        <v>5</v>
      </c>
      <c r="D73">
        <v>25</v>
      </c>
      <c r="E73">
        <v>1931</v>
      </c>
      <c r="F73">
        <f t="shared" si="1"/>
        <v>95</v>
      </c>
    </row>
    <row r="74" spans="1:6" x14ac:dyDescent="0.25">
      <c r="A74" t="s">
        <v>64</v>
      </c>
      <c r="B74" t="s">
        <v>65</v>
      </c>
      <c r="C74">
        <v>5</v>
      </c>
      <c r="D74">
        <v>31</v>
      </c>
      <c r="E74">
        <v>1935</v>
      </c>
      <c r="F74">
        <f t="shared" si="1"/>
        <v>91</v>
      </c>
    </row>
    <row r="75" spans="1:6" x14ac:dyDescent="0.25">
      <c r="A75" t="s">
        <v>66</v>
      </c>
      <c r="B75" t="s">
        <v>67</v>
      </c>
      <c r="C75">
        <v>6</v>
      </c>
      <c r="D75">
        <v>4</v>
      </c>
      <c r="E75">
        <v>1987</v>
      </c>
      <c r="F75">
        <f t="shared" si="1"/>
        <v>39</v>
      </c>
    </row>
    <row r="76" spans="1:6" x14ac:dyDescent="0.25">
      <c r="A76" t="s">
        <v>68</v>
      </c>
      <c r="B76" t="s">
        <v>69</v>
      </c>
      <c r="C76">
        <v>6</v>
      </c>
      <c r="D76">
        <v>6</v>
      </c>
      <c r="E76">
        <v>1910</v>
      </c>
      <c r="F76">
        <f t="shared" si="1"/>
        <v>116</v>
      </c>
    </row>
    <row r="77" spans="1:6" x14ac:dyDescent="0.25">
      <c r="A77" t="s">
        <v>70</v>
      </c>
      <c r="B77" t="s">
        <v>71</v>
      </c>
      <c r="C77">
        <v>6</v>
      </c>
      <c r="D77">
        <v>12</v>
      </c>
      <c r="E77">
        <v>1990</v>
      </c>
      <c r="F77">
        <f t="shared" si="1"/>
        <v>36</v>
      </c>
    </row>
    <row r="78" spans="1:6" x14ac:dyDescent="0.25">
      <c r="A78" t="s">
        <v>72</v>
      </c>
      <c r="B78" t="s">
        <v>73</v>
      </c>
      <c r="C78">
        <v>6</v>
      </c>
      <c r="D78">
        <v>12</v>
      </c>
      <c r="E78">
        <v>1925</v>
      </c>
      <c r="F78">
        <f t="shared" si="1"/>
        <v>101</v>
      </c>
    </row>
    <row r="79" spans="1:6" x14ac:dyDescent="0.25">
      <c r="A79" t="s">
        <v>74</v>
      </c>
      <c r="B79" t="s">
        <v>75</v>
      </c>
      <c r="C79">
        <v>6</v>
      </c>
      <c r="D79">
        <v>17</v>
      </c>
      <c r="E79">
        <v>1919</v>
      </c>
      <c r="F79">
        <f t="shared" si="1"/>
        <v>107</v>
      </c>
    </row>
    <row r="80" spans="1:6" x14ac:dyDescent="0.25">
      <c r="A80" t="s">
        <v>76</v>
      </c>
      <c r="B80" t="s">
        <v>77</v>
      </c>
      <c r="C80">
        <v>6</v>
      </c>
      <c r="D80">
        <v>29</v>
      </c>
      <c r="E80">
        <v>1955</v>
      </c>
      <c r="F80">
        <f t="shared" si="1"/>
        <v>71</v>
      </c>
    </row>
    <row r="81" spans="1:6" x14ac:dyDescent="0.25">
      <c r="A81" t="s">
        <v>78</v>
      </c>
      <c r="B81" t="s">
        <v>79</v>
      </c>
      <c r="C81">
        <v>6</v>
      </c>
      <c r="D81">
        <v>30</v>
      </c>
      <c r="E81">
        <v>2005</v>
      </c>
      <c r="F81">
        <f t="shared" si="1"/>
        <v>21</v>
      </c>
    </row>
  </sheetData>
  <sheetProtection sheet="1" objects="1" scenarios="1"/>
  <sortState xmlns:xlrd2="http://schemas.microsoft.com/office/spreadsheetml/2017/richdata2" ref="A3:Q40">
    <sortCondition descending="1" ref="F3:F40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0B24-CEE1-4E84-B586-7A2BA0E379D3}">
  <dimension ref="A1:Q81"/>
  <sheetViews>
    <sheetView workbookViewId="0"/>
  </sheetViews>
  <sheetFormatPr defaultRowHeight="15" x14ac:dyDescent="0.25"/>
  <cols>
    <col min="1" max="1" width="47.7109375" bestFit="1" customWidth="1"/>
    <col min="2" max="2" width="12" customWidth="1"/>
    <col min="3" max="3" width="6.140625" bestFit="1" customWidth="1"/>
    <col min="4" max="4" width="4" bestFit="1" customWidth="1"/>
    <col min="5" max="5" width="5" bestFit="1" customWidth="1"/>
    <col min="6" max="6" width="5.28515625" bestFit="1" customWidth="1"/>
  </cols>
  <sheetData>
    <row r="1" spans="1:17" x14ac:dyDescent="0.25">
      <c r="A1" s="1" t="s">
        <v>81</v>
      </c>
      <c r="B1" s="1"/>
      <c r="C1" s="1"/>
      <c r="D1" s="1"/>
      <c r="E1" s="1"/>
      <c r="F1" s="1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7" x14ac:dyDescent="0.25">
      <c r="A3" t="s">
        <v>68</v>
      </c>
      <c r="B3" t="s">
        <v>69</v>
      </c>
      <c r="C3">
        <v>6</v>
      </c>
      <c r="D3">
        <v>6</v>
      </c>
      <c r="E3">
        <v>1910</v>
      </c>
      <c r="F3">
        <f>SUM(2027-E3)</f>
        <v>117</v>
      </c>
    </row>
    <row r="4" spans="1:17" x14ac:dyDescent="0.25">
      <c r="A4" t="s">
        <v>37</v>
      </c>
      <c r="B4" t="s">
        <v>38</v>
      </c>
      <c r="C4">
        <v>3</v>
      </c>
      <c r="D4">
        <v>1</v>
      </c>
      <c r="E4">
        <v>1912</v>
      </c>
      <c r="F4">
        <f>SUM(2027-E4)</f>
        <v>115</v>
      </c>
    </row>
    <row r="5" spans="1:17" x14ac:dyDescent="0.25">
      <c r="A5" t="s">
        <v>49</v>
      </c>
      <c r="B5" t="s">
        <v>50</v>
      </c>
      <c r="C5">
        <v>4</v>
      </c>
      <c r="D5">
        <v>1</v>
      </c>
      <c r="E5">
        <v>1915</v>
      </c>
      <c r="F5">
        <f>SUM(2027-E5)</f>
        <v>112</v>
      </c>
    </row>
    <row r="6" spans="1:17" x14ac:dyDescent="0.25">
      <c r="A6" t="s">
        <v>35</v>
      </c>
      <c r="B6" t="s">
        <v>36</v>
      </c>
      <c r="C6">
        <v>3</v>
      </c>
      <c r="D6">
        <v>1</v>
      </c>
      <c r="E6">
        <v>1919</v>
      </c>
      <c r="F6">
        <f>SUM(2027-E6)</f>
        <v>108</v>
      </c>
    </row>
    <row r="7" spans="1:17" x14ac:dyDescent="0.25">
      <c r="A7" t="s">
        <v>58</v>
      </c>
      <c r="B7" t="s">
        <v>59</v>
      </c>
      <c r="C7">
        <v>5</v>
      </c>
      <c r="D7">
        <v>1</v>
      </c>
      <c r="E7">
        <v>1919</v>
      </c>
      <c r="F7">
        <f>SUM(2027-E7)</f>
        <v>108</v>
      </c>
    </row>
    <row r="8" spans="1:17" x14ac:dyDescent="0.25">
      <c r="A8" t="s">
        <v>74</v>
      </c>
      <c r="B8" t="s">
        <v>75</v>
      </c>
      <c r="C8">
        <v>6</v>
      </c>
      <c r="D8">
        <v>17</v>
      </c>
      <c r="E8">
        <v>1919</v>
      </c>
      <c r="F8">
        <f>SUM(2027-E8)</f>
        <v>108</v>
      </c>
    </row>
    <row r="9" spans="1:17" x14ac:dyDescent="0.25">
      <c r="A9" t="s">
        <v>18</v>
      </c>
      <c r="B9" t="s">
        <v>19</v>
      </c>
      <c r="C9">
        <v>1</v>
      </c>
      <c r="D9">
        <v>1</v>
      </c>
      <c r="E9">
        <v>1920</v>
      </c>
      <c r="F9">
        <f>SUM(2027-E9)</f>
        <v>107</v>
      </c>
    </row>
    <row r="10" spans="1:17" x14ac:dyDescent="0.25">
      <c r="A10" t="s">
        <v>24</v>
      </c>
      <c r="B10" t="s">
        <v>25</v>
      </c>
      <c r="C10">
        <v>2</v>
      </c>
      <c r="D10">
        <v>1</v>
      </c>
      <c r="E10">
        <v>1920</v>
      </c>
      <c r="F10">
        <f>SUM(2027-E10)</f>
        <v>107</v>
      </c>
      <c r="Q10" t="s">
        <v>26</v>
      </c>
    </row>
    <row r="11" spans="1:17" x14ac:dyDescent="0.25">
      <c r="A11" t="s">
        <v>27</v>
      </c>
      <c r="B11" t="s">
        <v>25</v>
      </c>
      <c r="C11">
        <v>2</v>
      </c>
      <c r="D11">
        <v>1</v>
      </c>
      <c r="E11">
        <v>1920</v>
      </c>
      <c r="F11">
        <f>SUM(2027-E11)</f>
        <v>107</v>
      </c>
    </row>
    <row r="12" spans="1:17" x14ac:dyDescent="0.25">
      <c r="A12" t="s">
        <v>28</v>
      </c>
      <c r="B12" t="s">
        <v>25</v>
      </c>
      <c r="C12">
        <v>2</v>
      </c>
      <c r="D12">
        <v>1</v>
      </c>
      <c r="E12">
        <v>1920</v>
      </c>
      <c r="F12">
        <f>SUM(2027-E12)</f>
        <v>107</v>
      </c>
    </row>
    <row r="13" spans="1:17" x14ac:dyDescent="0.25">
      <c r="A13" t="s">
        <v>55</v>
      </c>
      <c r="B13" t="s">
        <v>56</v>
      </c>
      <c r="C13">
        <v>5</v>
      </c>
      <c r="D13">
        <v>1</v>
      </c>
      <c r="E13">
        <v>1920</v>
      </c>
      <c r="F13">
        <f>SUM(2027-E13)</f>
        <v>107</v>
      </c>
    </row>
    <row r="14" spans="1:17" x14ac:dyDescent="0.25">
      <c r="A14" t="s">
        <v>57</v>
      </c>
      <c r="B14" t="s">
        <v>56</v>
      </c>
      <c r="C14">
        <v>5</v>
      </c>
      <c r="D14">
        <v>1</v>
      </c>
      <c r="E14">
        <v>1920</v>
      </c>
      <c r="F14">
        <f>SUM(2027-E14)</f>
        <v>107</v>
      </c>
    </row>
    <row r="15" spans="1:17" x14ac:dyDescent="0.25">
      <c r="A15" t="s">
        <v>47</v>
      </c>
      <c r="B15" t="s">
        <v>48</v>
      </c>
      <c r="C15">
        <v>4</v>
      </c>
      <c r="D15">
        <v>1</v>
      </c>
      <c r="E15">
        <v>1922</v>
      </c>
      <c r="F15">
        <f>SUM(2027-E15)</f>
        <v>105</v>
      </c>
    </row>
    <row r="16" spans="1:17" x14ac:dyDescent="0.25">
      <c r="A16" t="s">
        <v>12</v>
      </c>
      <c r="B16" t="s">
        <v>13</v>
      </c>
      <c r="C16">
        <v>11</v>
      </c>
      <c r="D16">
        <v>2</v>
      </c>
      <c r="E16">
        <v>1922</v>
      </c>
      <c r="F16">
        <f>SUM(2026-E16)</f>
        <v>104</v>
      </c>
    </row>
    <row r="17" spans="1:6" x14ac:dyDescent="0.25">
      <c r="A17" t="s">
        <v>45</v>
      </c>
      <c r="B17" t="s">
        <v>46</v>
      </c>
      <c r="C17">
        <v>3</v>
      </c>
      <c r="D17">
        <v>28</v>
      </c>
      <c r="E17">
        <v>1925</v>
      </c>
      <c r="F17">
        <f>SUM(2027-E17)</f>
        <v>102</v>
      </c>
    </row>
    <row r="18" spans="1:6" x14ac:dyDescent="0.25">
      <c r="A18" t="s">
        <v>72</v>
      </c>
      <c r="B18" t="s">
        <v>73</v>
      </c>
      <c r="C18">
        <v>6</v>
      </c>
      <c r="D18">
        <v>12</v>
      </c>
      <c r="E18">
        <v>1925</v>
      </c>
      <c r="F18">
        <f>SUM(2027-E18)</f>
        <v>102</v>
      </c>
    </row>
    <row r="19" spans="1:6" x14ac:dyDescent="0.25">
      <c r="A19" t="s">
        <v>29</v>
      </c>
      <c r="B19" t="s">
        <v>30</v>
      </c>
      <c r="C19">
        <v>2</v>
      </c>
      <c r="D19">
        <v>8</v>
      </c>
      <c r="E19">
        <v>1927</v>
      </c>
      <c r="F19">
        <f>SUM(2027-E19)</f>
        <v>100</v>
      </c>
    </row>
    <row r="20" spans="1:6" x14ac:dyDescent="0.25">
      <c r="A20" t="s">
        <v>62</v>
      </c>
      <c r="B20" t="s">
        <v>63</v>
      </c>
      <c r="C20">
        <v>5</v>
      </c>
      <c r="D20">
        <v>25</v>
      </c>
      <c r="E20">
        <v>1931</v>
      </c>
      <c r="F20">
        <f>SUM(2027-E20)</f>
        <v>96</v>
      </c>
    </row>
    <row r="21" spans="1:6" x14ac:dyDescent="0.25">
      <c r="A21" t="s">
        <v>64</v>
      </c>
      <c r="B21" t="s">
        <v>65</v>
      </c>
      <c r="C21">
        <v>5</v>
      </c>
      <c r="D21">
        <v>31</v>
      </c>
      <c r="E21">
        <v>1935</v>
      </c>
      <c r="F21">
        <f>SUM(2027-E21)</f>
        <v>92</v>
      </c>
    </row>
    <row r="22" spans="1:6" x14ac:dyDescent="0.25">
      <c r="A22" t="s">
        <v>43</v>
      </c>
      <c r="B22" t="s">
        <v>44</v>
      </c>
      <c r="C22">
        <v>3</v>
      </c>
      <c r="D22">
        <v>11</v>
      </c>
      <c r="E22">
        <v>1953</v>
      </c>
      <c r="F22">
        <f>SUM(2027-E22)</f>
        <v>74</v>
      </c>
    </row>
    <row r="23" spans="1:6" x14ac:dyDescent="0.25">
      <c r="A23" t="s">
        <v>20</v>
      </c>
      <c r="B23" t="s">
        <v>21</v>
      </c>
      <c r="C23">
        <v>1</v>
      </c>
      <c r="D23">
        <v>12</v>
      </c>
      <c r="E23">
        <v>1955</v>
      </c>
      <c r="F23">
        <f>SUM(2027-E23)</f>
        <v>72</v>
      </c>
    </row>
    <row r="24" spans="1:6" x14ac:dyDescent="0.25">
      <c r="A24" t="s">
        <v>60</v>
      </c>
      <c r="B24" t="s">
        <v>61</v>
      </c>
      <c r="C24">
        <v>5</v>
      </c>
      <c r="D24">
        <v>16</v>
      </c>
      <c r="E24">
        <v>1955</v>
      </c>
      <c r="F24">
        <f>SUM(2027-E24)</f>
        <v>72</v>
      </c>
    </row>
    <row r="25" spans="1:6" x14ac:dyDescent="0.25">
      <c r="A25" t="s">
        <v>76</v>
      </c>
      <c r="B25" t="s">
        <v>77</v>
      </c>
      <c r="C25">
        <v>6</v>
      </c>
      <c r="D25">
        <v>29</v>
      </c>
      <c r="E25">
        <v>1955</v>
      </c>
      <c r="F25">
        <f>SUM(2027-E25)</f>
        <v>72</v>
      </c>
    </row>
    <row r="26" spans="1:6" x14ac:dyDescent="0.25">
      <c r="A26" t="s">
        <v>16</v>
      </c>
      <c r="B26" t="s">
        <v>17</v>
      </c>
      <c r="C26">
        <v>12</v>
      </c>
      <c r="D26">
        <v>27</v>
      </c>
      <c r="E26">
        <v>1955</v>
      </c>
      <c r="F26">
        <f>SUM(2026-E26)</f>
        <v>71</v>
      </c>
    </row>
    <row r="27" spans="1:6" x14ac:dyDescent="0.25">
      <c r="A27" t="s">
        <v>10</v>
      </c>
      <c r="B27" t="s">
        <v>11</v>
      </c>
      <c r="C27">
        <v>10</v>
      </c>
      <c r="D27">
        <v>24</v>
      </c>
      <c r="E27">
        <v>1958</v>
      </c>
      <c r="F27">
        <f>SUM(2026-E27)</f>
        <v>68</v>
      </c>
    </row>
    <row r="28" spans="1:6" x14ac:dyDescent="0.25">
      <c r="A28" t="s">
        <v>14</v>
      </c>
      <c r="B28" t="s">
        <v>15</v>
      </c>
      <c r="C28">
        <v>12</v>
      </c>
      <c r="D28">
        <v>4</v>
      </c>
      <c r="E28">
        <v>1967</v>
      </c>
      <c r="F28">
        <f>SUM(2026-E28)</f>
        <v>59</v>
      </c>
    </row>
    <row r="29" spans="1:6" x14ac:dyDescent="0.25">
      <c r="A29" t="s">
        <v>22</v>
      </c>
      <c r="B29" t="s">
        <v>23</v>
      </c>
      <c r="C29">
        <v>1</v>
      </c>
      <c r="D29">
        <v>16</v>
      </c>
      <c r="E29">
        <v>1975</v>
      </c>
      <c r="F29">
        <f>SUM(2027-E29)</f>
        <v>52</v>
      </c>
    </row>
    <row r="30" spans="1:6" x14ac:dyDescent="0.25">
      <c r="A30" t="s">
        <v>33</v>
      </c>
      <c r="B30" t="s">
        <v>34</v>
      </c>
      <c r="C30">
        <v>2</v>
      </c>
      <c r="D30">
        <v>21</v>
      </c>
      <c r="E30">
        <v>1978</v>
      </c>
      <c r="F30">
        <f>SUM(2027-E30)</f>
        <v>49</v>
      </c>
    </row>
    <row r="31" spans="1:6" x14ac:dyDescent="0.25">
      <c r="A31" t="s">
        <v>51</v>
      </c>
      <c r="B31" t="s">
        <v>52</v>
      </c>
      <c r="C31">
        <v>4</v>
      </c>
      <c r="D31">
        <v>4</v>
      </c>
      <c r="E31">
        <v>1979</v>
      </c>
      <c r="F31">
        <f>SUM(2027-E31)</f>
        <v>48</v>
      </c>
    </row>
    <row r="32" spans="1:6" x14ac:dyDescent="0.25">
      <c r="A32" t="s">
        <v>41</v>
      </c>
      <c r="B32" t="s">
        <v>42</v>
      </c>
      <c r="C32">
        <v>3</v>
      </c>
      <c r="D32">
        <v>7</v>
      </c>
      <c r="E32">
        <v>1984</v>
      </c>
      <c r="F32">
        <f>SUM(2027-E32)</f>
        <v>43</v>
      </c>
    </row>
    <row r="33" spans="1:6" x14ac:dyDescent="0.25">
      <c r="A33" t="s">
        <v>53</v>
      </c>
      <c r="B33" t="s">
        <v>54</v>
      </c>
      <c r="C33">
        <v>4</v>
      </c>
      <c r="D33">
        <v>30</v>
      </c>
      <c r="E33">
        <v>1984</v>
      </c>
      <c r="F33">
        <f>SUM(2027-E33)</f>
        <v>43</v>
      </c>
    </row>
    <row r="34" spans="1:6" x14ac:dyDescent="0.25">
      <c r="A34" t="s">
        <v>66</v>
      </c>
      <c r="B34" t="s">
        <v>67</v>
      </c>
      <c r="C34">
        <v>6</v>
      </c>
      <c r="D34">
        <v>4</v>
      </c>
      <c r="E34">
        <v>1987</v>
      </c>
      <c r="F34">
        <f>SUM(2027-E34)</f>
        <v>40</v>
      </c>
    </row>
    <row r="35" spans="1:6" x14ac:dyDescent="0.25">
      <c r="A35" t="s">
        <v>70</v>
      </c>
      <c r="B35" t="s">
        <v>71</v>
      </c>
      <c r="C35">
        <v>6</v>
      </c>
      <c r="D35">
        <v>12</v>
      </c>
      <c r="E35">
        <v>1990</v>
      </c>
      <c r="F35">
        <f>SUM(2027-E35)</f>
        <v>37</v>
      </c>
    </row>
    <row r="36" spans="1:6" x14ac:dyDescent="0.25">
      <c r="A36" t="s">
        <v>39</v>
      </c>
      <c r="B36" t="s">
        <v>40</v>
      </c>
      <c r="C36">
        <v>3</v>
      </c>
      <c r="D36">
        <v>3</v>
      </c>
      <c r="E36">
        <v>1995</v>
      </c>
      <c r="F36">
        <f>SUM(2027-E36)</f>
        <v>32</v>
      </c>
    </row>
    <row r="37" spans="1:6" x14ac:dyDescent="0.25">
      <c r="A37" t="s">
        <v>78</v>
      </c>
      <c r="B37" t="s">
        <v>79</v>
      </c>
      <c r="C37">
        <v>6</v>
      </c>
      <c r="D37">
        <v>30</v>
      </c>
      <c r="E37">
        <v>2005</v>
      </c>
      <c r="F37">
        <f>SUM(2027-E37)</f>
        <v>22</v>
      </c>
    </row>
    <row r="38" spans="1:6" x14ac:dyDescent="0.25">
      <c r="A38" t="s">
        <v>31</v>
      </c>
      <c r="B38" t="s">
        <v>32</v>
      </c>
      <c r="C38">
        <v>2</v>
      </c>
      <c r="D38">
        <v>10</v>
      </c>
      <c r="E38">
        <v>2009</v>
      </c>
      <c r="F38">
        <f>SUM(2027-E38)</f>
        <v>18</v>
      </c>
    </row>
    <row r="39" spans="1:6" x14ac:dyDescent="0.25">
      <c r="A39" t="s">
        <v>8</v>
      </c>
      <c r="B39" t="s">
        <v>9</v>
      </c>
      <c r="C39">
        <v>10</v>
      </c>
      <c r="D39">
        <v>2</v>
      </c>
      <c r="E39">
        <v>2009</v>
      </c>
      <c r="F39">
        <f>SUM(2026-E39)</f>
        <v>17</v>
      </c>
    </row>
    <row r="40" spans="1:6" x14ac:dyDescent="0.25">
      <c r="A40" t="s">
        <v>6</v>
      </c>
      <c r="B40" t="s">
        <v>7</v>
      </c>
      <c r="C40">
        <v>8</v>
      </c>
      <c r="D40">
        <v>21</v>
      </c>
      <c r="E40">
        <v>2018</v>
      </c>
      <c r="F40">
        <f>SUM(2026-E40)</f>
        <v>8</v>
      </c>
    </row>
    <row r="42" spans="1:6" x14ac:dyDescent="0.25">
      <c r="A42" s="1" t="s">
        <v>80</v>
      </c>
      <c r="B42" s="1"/>
      <c r="C42" s="1"/>
      <c r="D42" s="1"/>
      <c r="E42" s="1"/>
      <c r="F42" s="1"/>
    </row>
    <row r="43" spans="1:6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</row>
    <row r="44" spans="1:6" x14ac:dyDescent="0.25">
      <c r="A44" t="s">
        <v>6</v>
      </c>
      <c r="B44" t="s">
        <v>7</v>
      </c>
      <c r="C44">
        <v>8</v>
      </c>
      <c r="D44">
        <v>21</v>
      </c>
      <c r="E44">
        <v>2018</v>
      </c>
      <c r="F44">
        <f t="shared" ref="F44:F49" si="0">SUM(2026-E44)</f>
        <v>8</v>
      </c>
    </row>
    <row r="45" spans="1:6" x14ac:dyDescent="0.25">
      <c r="A45" t="s">
        <v>8</v>
      </c>
      <c r="B45" t="s">
        <v>9</v>
      </c>
      <c r="C45">
        <v>10</v>
      </c>
      <c r="D45">
        <v>2</v>
      </c>
      <c r="E45">
        <v>2009</v>
      </c>
      <c r="F45">
        <f t="shared" si="0"/>
        <v>17</v>
      </c>
    </row>
    <row r="46" spans="1:6" x14ac:dyDescent="0.25">
      <c r="A46" t="s">
        <v>10</v>
      </c>
      <c r="B46" t="s">
        <v>11</v>
      </c>
      <c r="C46">
        <v>10</v>
      </c>
      <c r="D46">
        <v>24</v>
      </c>
      <c r="E46">
        <v>1958</v>
      </c>
      <c r="F46">
        <f t="shared" si="0"/>
        <v>68</v>
      </c>
    </row>
    <row r="47" spans="1:6" x14ac:dyDescent="0.25">
      <c r="A47" t="s">
        <v>12</v>
      </c>
      <c r="B47" t="s">
        <v>13</v>
      </c>
      <c r="C47">
        <v>11</v>
      </c>
      <c r="D47">
        <v>2</v>
      </c>
      <c r="E47">
        <v>1922</v>
      </c>
      <c r="F47">
        <f t="shared" si="0"/>
        <v>104</v>
      </c>
    </row>
    <row r="48" spans="1:6" x14ac:dyDescent="0.25">
      <c r="A48" t="s">
        <v>14</v>
      </c>
      <c r="B48" t="s">
        <v>15</v>
      </c>
      <c r="C48">
        <v>12</v>
      </c>
      <c r="D48">
        <v>4</v>
      </c>
      <c r="E48">
        <v>1967</v>
      </c>
      <c r="F48">
        <f t="shared" si="0"/>
        <v>59</v>
      </c>
    </row>
    <row r="49" spans="1:17" x14ac:dyDescent="0.25">
      <c r="A49" t="s">
        <v>16</v>
      </c>
      <c r="B49" t="s">
        <v>17</v>
      </c>
      <c r="C49">
        <v>12</v>
      </c>
      <c r="D49">
        <v>27</v>
      </c>
      <c r="E49">
        <v>1955</v>
      </c>
      <c r="F49">
        <f t="shared" si="0"/>
        <v>71</v>
      </c>
    </row>
    <row r="50" spans="1:17" x14ac:dyDescent="0.25">
      <c r="A50" t="s">
        <v>18</v>
      </c>
      <c r="B50" t="s">
        <v>19</v>
      </c>
      <c r="C50">
        <v>1</v>
      </c>
      <c r="D50">
        <v>1</v>
      </c>
      <c r="E50">
        <v>1920</v>
      </c>
      <c r="F50">
        <f t="shared" ref="F50:F81" si="1">SUM(2027-E50)</f>
        <v>107</v>
      </c>
    </row>
    <row r="51" spans="1:17" x14ac:dyDescent="0.25">
      <c r="A51" t="s">
        <v>20</v>
      </c>
      <c r="B51" t="s">
        <v>21</v>
      </c>
      <c r="C51">
        <v>1</v>
      </c>
      <c r="D51">
        <v>12</v>
      </c>
      <c r="E51">
        <v>1955</v>
      </c>
      <c r="F51">
        <f t="shared" si="1"/>
        <v>72</v>
      </c>
    </row>
    <row r="52" spans="1:17" x14ac:dyDescent="0.25">
      <c r="A52" t="s">
        <v>22</v>
      </c>
      <c r="B52" t="s">
        <v>23</v>
      </c>
      <c r="C52">
        <v>1</v>
      </c>
      <c r="D52">
        <v>16</v>
      </c>
      <c r="E52">
        <v>1975</v>
      </c>
      <c r="F52">
        <f t="shared" si="1"/>
        <v>52</v>
      </c>
    </row>
    <row r="53" spans="1:17" x14ac:dyDescent="0.25">
      <c r="A53" t="s">
        <v>24</v>
      </c>
      <c r="B53" t="s">
        <v>25</v>
      </c>
      <c r="C53">
        <v>2</v>
      </c>
      <c r="D53">
        <v>1</v>
      </c>
      <c r="E53">
        <v>1920</v>
      </c>
      <c r="F53">
        <f t="shared" si="1"/>
        <v>107</v>
      </c>
      <c r="Q53" t="s">
        <v>26</v>
      </c>
    </row>
    <row r="54" spans="1:17" x14ac:dyDescent="0.25">
      <c r="A54" t="s">
        <v>27</v>
      </c>
      <c r="B54" t="s">
        <v>25</v>
      </c>
      <c r="C54">
        <v>2</v>
      </c>
      <c r="D54">
        <v>1</v>
      </c>
      <c r="E54">
        <v>1920</v>
      </c>
      <c r="F54">
        <f t="shared" si="1"/>
        <v>107</v>
      </c>
    </row>
    <row r="55" spans="1:17" x14ac:dyDescent="0.25">
      <c r="A55" t="s">
        <v>28</v>
      </c>
      <c r="B55" t="s">
        <v>25</v>
      </c>
      <c r="C55">
        <v>2</v>
      </c>
      <c r="D55">
        <v>1</v>
      </c>
      <c r="E55">
        <v>1920</v>
      </c>
      <c r="F55">
        <f t="shared" si="1"/>
        <v>107</v>
      </c>
    </row>
    <row r="56" spans="1:17" x14ac:dyDescent="0.25">
      <c r="A56" t="s">
        <v>29</v>
      </c>
      <c r="B56" t="s">
        <v>30</v>
      </c>
      <c r="C56">
        <v>2</v>
      </c>
      <c r="D56">
        <v>8</v>
      </c>
      <c r="E56">
        <v>1927</v>
      </c>
      <c r="F56">
        <f t="shared" si="1"/>
        <v>100</v>
      </c>
    </row>
    <row r="57" spans="1:17" x14ac:dyDescent="0.25">
      <c r="A57" t="s">
        <v>31</v>
      </c>
      <c r="B57" t="s">
        <v>32</v>
      </c>
      <c r="C57">
        <v>2</v>
      </c>
      <c r="D57">
        <v>10</v>
      </c>
      <c r="E57">
        <v>2009</v>
      </c>
      <c r="F57">
        <f t="shared" si="1"/>
        <v>18</v>
      </c>
    </row>
    <row r="58" spans="1:17" x14ac:dyDescent="0.25">
      <c r="A58" t="s">
        <v>33</v>
      </c>
      <c r="B58" t="s">
        <v>34</v>
      </c>
      <c r="C58">
        <v>2</v>
      </c>
      <c r="D58">
        <v>21</v>
      </c>
      <c r="E58">
        <v>1978</v>
      </c>
      <c r="F58">
        <f t="shared" si="1"/>
        <v>49</v>
      </c>
    </row>
    <row r="59" spans="1:17" x14ac:dyDescent="0.25">
      <c r="A59" t="s">
        <v>35</v>
      </c>
      <c r="B59" t="s">
        <v>36</v>
      </c>
      <c r="C59">
        <v>3</v>
      </c>
      <c r="D59">
        <v>1</v>
      </c>
      <c r="E59">
        <v>1919</v>
      </c>
      <c r="F59">
        <f t="shared" si="1"/>
        <v>108</v>
      </c>
    </row>
    <row r="60" spans="1:17" x14ac:dyDescent="0.25">
      <c r="A60" t="s">
        <v>37</v>
      </c>
      <c r="B60" t="s">
        <v>38</v>
      </c>
      <c r="C60">
        <v>3</v>
      </c>
      <c r="D60">
        <v>1</v>
      </c>
      <c r="E60">
        <v>1912</v>
      </c>
      <c r="F60">
        <f t="shared" si="1"/>
        <v>115</v>
      </c>
    </row>
    <row r="61" spans="1:17" x14ac:dyDescent="0.25">
      <c r="A61" t="s">
        <v>39</v>
      </c>
      <c r="B61" t="s">
        <v>40</v>
      </c>
      <c r="C61">
        <v>3</v>
      </c>
      <c r="D61">
        <v>3</v>
      </c>
      <c r="E61">
        <v>1995</v>
      </c>
      <c r="F61">
        <f t="shared" si="1"/>
        <v>32</v>
      </c>
    </row>
    <row r="62" spans="1:17" x14ac:dyDescent="0.25">
      <c r="A62" t="s">
        <v>41</v>
      </c>
      <c r="B62" t="s">
        <v>42</v>
      </c>
      <c r="C62">
        <v>3</v>
      </c>
      <c r="D62">
        <v>7</v>
      </c>
      <c r="E62">
        <v>1984</v>
      </c>
      <c r="F62">
        <f t="shared" si="1"/>
        <v>43</v>
      </c>
    </row>
    <row r="63" spans="1:17" x14ac:dyDescent="0.25">
      <c r="A63" t="s">
        <v>43</v>
      </c>
      <c r="B63" t="s">
        <v>44</v>
      </c>
      <c r="C63">
        <v>3</v>
      </c>
      <c r="D63">
        <v>11</v>
      </c>
      <c r="E63">
        <v>1953</v>
      </c>
      <c r="F63">
        <f t="shared" si="1"/>
        <v>74</v>
      </c>
    </row>
    <row r="64" spans="1:17" x14ac:dyDescent="0.25">
      <c r="A64" t="s">
        <v>45</v>
      </c>
      <c r="B64" t="s">
        <v>46</v>
      </c>
      <c r="C64">
        <v>3</v>
      </c>
      <c r="D64">
        <v>28</v>
      </c>
      <c r="E64">
        <v>1925</v>
      </c>
      <c r="F64">
        <f t="shared" si="1"/>
        <v>102</v>
      </c>
    </row>
    <row r="65" spans="1:6" x14ac:dyDescent="0.25">
      <c r="A65" t="s">
        <v>47</v>
      </c>
      <c r="B65" t="s">
        <v>48</v>
      </c>
      <c r="C65">
        <v>4</v>
      </c>
      <c r="D65">
        <v>1</v>
      </c>
      <c r="E65">
        <v>1922</v>
      </c>
      <c r="F65">
        <f t="shared" si="1"/>
        <v>105</v>
      </c>
    </row>
    <row r="66" spans="1:6" x14ac:dyDescent="0.25">
      <c r="A66" t="s">
        <v>49</v>
      </c>
      <c r="B66" t="s">
        <v>50</v>
      </c>
      <c r="C66">
        <v>4</v>
      </c>
      <c r="D66">
        <v>1</v>
      </c>
      <c r="E66">
        <v>1915</v>
      </c>
      <c r="F66">
        <f t="shared" si="1"/>
        <v>112</v>
      </c>
    </row>
    <row r="67" spans="1:6" x14ac:dyDescent="0.25">
      <c r="A67" t="s">
        <v>51</v>
      </c>
      <c r="B67" t="s">
        <v>52</v>
      </c>
      <c r="C67">
        <v>4</v>
      </c>
      <c r="D67">
        <v>4</v>
      </c>
      <c r="E67">
        <v>1979</v>
      </c>
      <c r="F67">
        <f t="shared" si="1"/>
        <v>48</v>
      </c>
    </row>
    <row r="68" spans="1:6" x14ac:dyDescent="0.25">
      <c r="A68" t="s">
        <v>53</v>
      </c>
      <c r="B68" t="s">
        <v>54</v>
      </c>
      <c r="C68">
        <v>4</v>
      </c>
      <c r="D68">
        <v>30</v>
      </c>
      <c r="E68">
        <v>1984</v>
      </c>
      <c r="F68">
        <f t="shared" si="1"/>
        <v>43</v>
      </c>
    </row>
    <row r="69" spans="1:6" x14ac:dyDescent="0.25">
      <c r="A69" t="s">
        <v>55</v>
      </c>
      <c r="B69" t="s">
        <v>56</v>
      </c>
      <c r="C69">
        <v>5</v>
      </c>
      <c r="D69">
        <v>1</v>
      </c>
      <c r="E69">
        <v>1920</v>
      </c>
      <c r="F69">
        <f t="shared" si="1"/>
        <v>107</v>
      </c>
    </row>
    <row r="70" spans="1:6" x14ac:dyDescent="0.25">
      <c r="A70" t="s">
        <v>57</v>
      </c>
      <c r="B70" t="s">
        <v>56</v>
      </c>
      <c r="C70">
        <v>5</v>
      </c>
      <c r="D70">
        <v>1</v>
      </c>
      <c r="E70">
        <v>1920</v>
      </c>
      <c r="F70">
        <f t="shared" si="1"/>
        <v>107</v>
      </c>
    </row>
    <row r="71" spans="1:6" x14ac:dyDescent="0.25">
      <c r="A71" t="s">
        <v>58</v>
      </c>
      <c r="B71" t="s">
        <v>59</v>
      </c>
      <c r="C71">
        <v>5</v>
      </c>
      <c r="D71">
        <v>1</v>
      </c>
      <c r="E71">
        <v>1919</v>
      </c>
      <c r="F71">
        <f t="shared" si="1"/>
        <v>108</v>
      </c>
    </row>
    <row r="72" spans="1:6" x14ac:dyDescent="0.25">
      <c r="A72" t="s">
        <v>60</v>
      </c>
      <c r="B72" t="s">
        <v>61</v>
      </c>
      <c r="C72">
        <v>5</v>
      </c>
      <c r="D72">
        <v>16</v>
      </c>
      <c r="E72">
        <v>1955</v>
      </c>
      <c r="F72">
        <f t="shared" si="1"/>
        <v>72</v>
      </c>
    </row>
    <row r="73" spans="1:6" x14ac:dyDescent="0.25">
      <c r="A73" t="s">
        <v>62</v>
      </c>
      <c r="B73" t="s">
        <v>63</v>
      </c>
      <c r="C73">
        <v>5</v>
      </c>
      <c r="D73">
        <v>25</v>
      </c>
      <c r="E73">
        <v>1931</v>
      </c>
      <c r="F73">
        <f t="shared" si="1"/>
        <v>96</v>
      </c>
    </row>
    <row r="74" spans="1:6" x14ac:dyDescent="0.25">
      <c r="A74" t="s">
        <v>64</v>
      </c>
      <c r="B74" t="s">
        <v>65</v>
      </c>
      <c r="C74">
        <v>5</v>
      </c>
      <c r="D74">
        <v>31</v>
      </c>
      <c r="E74">
        <v>1935</v>
      </c>
      <c r="F74">
        <f t="shared" si="1"/>
        <v>92</v>
      </c>
    </row>
    <row r="75" spans="1:6" x14ac:dyDescent="0.25">
      <c r="A75" t="s">
        <v>66</v>
      </c>
      <c r="B75" t="s">
        <v>67</v>
      </c>
      <c r="C75">
        <v>6</v>
      </c>
      <c r="D75">
        <v>4</v>
      </c>
      <c r="E75">
        <v>1987</v>
      </c>
      <c r="F75">
        <f t="shared" si="1"/>
        <v>40</v>
      </c>
    </row>
    <row r="76" spans="1:6" x14ac:dyDescent="0.25">
      <c r="A76" t="s">
        <v>68</v>
      </c>
      <c r="B76" t="s">
        <v>69</v>
      </c>
      <c r="C76">
        <v>6</v>
      </c>
      <c r="D76">
        <v>6</v>
      </c>
      <c r="E76">
        <v>1910</v>
      </c>
      <c r="F76">
        <f t="shared" si="1"/>
        <v>117</v>
      </c>
    </row>
    <row r="77" spans="1:6" x14ac:dyDescent="0.25">
      <c r="A77" t="s">
        <v>70</v>
      </c>
      <c r="B77" t="s">
        <v>71</v>
      </c>
      <c r="C77">
        <v>6</v>
      </c>
      <c r="D77">
        <v>12</v>
      </c>
      <c r="E77">
        <v>1990</v>
      </c>
      <c r="F77">
        <f t="shared" si="1"/>
        <v>37</v>
      </c>
    </row>
    <row r="78" spans="1:6" x14ac:dyDescent="0.25">
      <c r="A78" t="s">
        <v>72</v>
      </c>
      <c r="B78" t="s">
        <v>73</v>
      </c>
      <c r="C78">
        <v>6</v>
      </c>
      <c r="D78">
        <v>12</v>
      </c>
      <c r="E78">
        <v>1925</v>
      </c>
      <c r="F78">
        <f t="shared" si="1"/>
        <v>102</v>
      </c>
    </row>
    <row r="79" spans="1:6" x14ac:dyDescent="0.25">
      <c r="A79" t="s">
        <v>74</v>
      </c>
      <c r="B79" t="s">
        <v>75</v>
      </c>
      <c r="C79">
        <v>6</v>
      </c>
      <c r="D79">
        <v>17</v>
      </c>
      <c r="E79">
        <v>1919</v>
      </c>
      <c r="F79">
        <f t="shared" si="1"/>
        <v>108</v>
      </c>
    </row>
    <row r="80" spans="1:6" x14ac:dyDescent="0.25">
      <c r="A80" t="s">
        <v>76</v>
      </c>
      <c r="B80" t="s">
        <v>77</v>
      </c>
      <c r="C80">
        <v>6</v>
      </c>
      <c r="D80">
        <v>29</v>
      </c>
      <c r="E80">
        <v>1955</v>
      </c>
      <c r="F80">
        <f t="shared" si="1"/>
        <v>72</v>
      </c>
    </row>
    <row r="81" spans="1:6" x14ac:dyDescent="0.25">
      <c r="A81" t="s">
        <v>78</v>
      </c>
      <c r="B81" t="s">
        <v>79</v>
      </c>
      <c r="C81">
        <v>6</v>
      </c>
      <c r="D81">
        <v>30</v>
      </c>
      <c r="E81">
        <v>2005</v>
      </c>
      <c r="F81">
        <f t="shared" si="1"/>
        <v>22</v>
      </c>
    </row>
  </sheetData>
  <sheetProtection sheet="1" objects="1" scenarios="1"/>
  <sortState xmlns:xlrd2="http://schemas.microsoft.com/office/spreadsheetml/2017/richdata2" ref="A3:Q40">
    <sortCondition descending="1" ref="F3:F4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Alpha Order</vt:lpstr>
      <vt:lpstr>From Oldest Charter</vt:lpstr>
      <vt:lpstr>Anniversary 2024-25 Rotary</vt:lpstr>
      <vt:lpstr>Anniversary 2025-26 Rotary</vt:lpstr>
      <vt:lpstr>Anniversary 2026-27 Rotary</vt:lpstr>
      <vt:lpstr>'Alpha Order'!Print_Area</vt:lpstr>
      <vt:lpstr>'Anniversary 2024-25 Rotary'!Print_Area</vt:lpstr>
      <vt:lpstr>'Anniversary 2025-26 Rotary'!Print_Area</vt:lpstr>
      <vt:lpstr>'Anniversary 2026-27 Rotary'!Print_Area</vt:lpstr>
      <vt:lpstr>'From Oldest Charter'!Print_Area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Nicolette</dc:creator>
  <cp:lastModifiedBy>Nicki</cp:lastModifiedBy>
  <cp:lastPrinted>2024-02-22T15:20:57Z</cp:lastPrinted>
  <dcterms:created xsi:type="dcterms:W3CDTF">2024-02-22T15:12:41Z</dcterms:created>
  <dcterms:modified xsi:type="dcterms:W3CDTF">2024-06-26T00:34:10Z</dcterms:modified>
</cp:coreProperties>
</file>